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tabRatio="727"/>
  </bookViews>
  <sheets>
    <sheet name="Exhibit D Instructions" sheetId="13" r:id="rId1"/>
    <sheet name="YOBG Budget Template" sheetId="12" r:id="rId2"/>
    <sheet name="YOBG Sample Budget" sheetId="15" r:id="rId3"/>
  </sheets>
  <definedNames>
    <definedName name="_xlnm.Print_Area" localSheetId="0">'Exhibit D Instructions'!$A$1:$A$33</definedName>
    <definedName name="_xlnm.Print_Area" localSheetId="1">'YOBG Budget Template'!$A$1:$H$58</definedName>
    <definedName name="_xlnm.Print_Area" localSheetId="2">'YOBG Sample Budget'!$A$1:$H$56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2" l="1"/>
  <c r="G56" i="12"/>
  <c r="E56" i="12"/>
  <c r="H56" i="12"/>
  <c r="H55" i="12"/>
  <c r="G55" i="12"/>
  <c r="F55" i="12"/>
  <c r="E55" i="12"/>
  <c r="H54" i="12"/>
  <c r="G54" i="12"/>
  <c r="F54" i="12"/>
  <c r="E54" i="12"/>
  <c r="H53" i="12"/>
  <c r="G53" i="12"/>
  <c r="F53" i="12"/>
  <c r="E53" i="12"/>
  <c r="G50" i="15"/>
  <c r="G55" i="15" s="1"/>
  <c r="F50" i="15"/>
  <c r="F55" i="15" s="1"/>
  <c r="E50" i="15"/>
  <c r="E55" i="15" s="1"/>
  <c r="H49" i="15"/>
  <c r="H48" i="15"/>
  <c r="H47" i="15"/>
  <c r="H46" i="15"/>
  <c r="G41" i="15"/>
  <c r="F41" i="15"/>
  <c r="E41" i="15"/>
  <c r="H41" i="15" s="1"/>
  <c r="H40" i="15"/>
  <c r="G39" i="15"/>
  <c r="F39" i="15"/>
  <c r="E39" i="15"/>
  <c r="H38" i="15"/>
  <c r="G37" i="15"/>
  <c r="G42" i="15" s="1"/>
  <c r="G54" i="15" s="1"/>
  <c r="F37" i="15"/>
  <c r="E37" i="15"/>
  <c r="H36" i="15"/>
  <c r="H29" i="15"/>
  <c r="G29" i="15"/>
  <c r="F29" i="15"/>
  <c r="E29" i="15"/>
  <c r="H28" i="15"/>
  <c r="H27" i="15"/>
  <c r="G26" i="15"/>
  <c r="F26" i="15"/>
  <c r="E26" i="15"/>
  <c r="H26" i="15" s="1"/>
  <c r="H25" i="15"/>
  <c r="H24" i="15"/>
  <c r="G23" i="15"/>
  <c r="F23" i="15"/>
  <c r="E23" i="15"/>
  <c r="H22" i="15"/>
  <c r="H21" i="15"/>
  <c r="G20" i="15"/>
  <c r="F20" i="15"/>
  <c r="E20" i="15"/>
  <c r="H19" i="15"/>
  <c r="H18" i="15"/>
  <c r="G17" i="15"/>
  <c r="F17" i="15"/>
  <c r="E17" i="15"/>
  <c r="H16" i="15"/>
  <c r="H15" i="15"/>
  <c r="G14" i="15"/>
  <c r="F14" i="15"/>
  <c r="E14" i="15"/>
  <c r="H13" i="15"/>
  <c r="H12" i="15"/>
  <c r="G11" i="15"/>
  <c r="F11" i="15"/>
  <c r="E11" i="15"/>
  <c r="H10" i="15"/>
  <c r="H9" i="15"/>
  <c r="G8" i="15"/>
  <c r="G30" i="15" s="1"/>
  <c r="F8" i="15"/>
  <c r="E8" i="15"/>
  <c r="H7" i="15"/>
  <c r="H6" i="15"/>
  <c r="E8" i="12"/>
  <c r="F39" i="12"/>
  <c r="G39" i="12"/>
  <c r="E39" i="12"/>
  <c r="F23" i="12"/>
  <c r="G23" i="12"/>
  <c r="E23" i="12"/>
  <c r="F20" i="12"/>
  <c r="G20" i="12"/>
  <c r="E20" i="12"/>
  <c r="F17" i="12"/>
  <c r="G17" i="12"/>
  <c r="E17" i="12"/>
  <c r="E14" i="12"/>
  <c r="F14" i="12"/>
  <c r="G14" i="12"/>
  <c r="H17" i="15" l="1"/>
  <c r="H50" i="15"/>
  <c r="H55" i="15" s="1"/>
  <c r="H39" i="15"/>
  <c r="H23" i="15"/>
  <c r="H20" i="15"/>
  <c r="F30" i="15"/>
  <c r="F31" i="15" s="1"/>
  <c r="F32" i="15" s="1"/>
  <c r="F53" i="15" s="1"/>
  <c r="E30" i="15"/>
  <c r="E31" i="15" s="1"/>
  <c r="H14" i="15"/>
  <c r="H8" i="15"/>
  <c r="H11" i="15"/>
  <c r="G31" i="15"/>
  <c r="G32" i="15" s="1"/>
  <c r="E42" i="15"/>
  <c r="E54" i="15" s="1"/>
  <c r="H37" i="15"/>
  <c r="F42" i="15"/>
  <c r="F54" i="15" s="1"/>
  <c r="F50" i="12"/>
  <c r="G50" i="12"/>
  <c r="E50" i="12"/>
  <c r="H46" i="12"/>
  <c r="F56" i="15" l="1"/>
  <c r="G53" i="15"/>
  <c r="G56" i="15" s="1"/>
  <c r="H42" i="15"/>
  <c r="H54" i="15" s="1"/>
  <c r="H30" i="15"/>
  <c r="H31" i="15"/>
  <c r="E32" i="15"/>
  <c r="E53" i="15" s="1"/>
  <c r="E56" i="15" s="1"/>
  <c r="H38" i="12"/>
  <c r="H22" i="12"/>
  <c r="H21" i="12"/>
  <c r="H19" i="12"/>
  <c r="H18" i="12"/>
  <c r="H16" i="12"/>
  <c r="H15" i="12"/>
  <c r="H13" i="12"/>
  <c r="H12" i="12"/>
  <c r="H32" i="15" l="1"/>
  <c r="H53" i="15" s="1"/>
  <c r="H56" i="15"/>
  <c r="H39" i="12"/>
  <c r="H20" i="12"/>
  <c r="H23" i="12"/>
  <c r="H17" i="12"/>
  <c r="H14" i="12"/>
  <c r="F37" i="12"/>
  <c r="G37" i="12"/>
  <c r="E37" i="12"/>
  <c r="E42" i="12" s="1"/>
  <c r="H36" i="12"/>
  <c r="G29" i="12"/>
  <c r="F29" i="12"/>
  <c r="F26" i="12"/>
  <c r="G26" i="12"/>
  <c r="E29" i="12"/>
  <c r="E26" i="12"/>
  <c r="H48" i="12"/>
  <c r="H28" i="12"/>
  <c r="H27" i="12"/>
  <c r="H25" i="12"/>
  <c r="H24" i="12"/>
  <c r="G41" i="12"/>
  <c r="F41" i="12"/>
  <c r="E41" i="12"/>
  <c r="H40" i="12"/>
  <c r="H49" i="12"/>
  <c r="H47" i="12"/>
  <c r="G11" i="12"/>
  <c r="F11" i="12"/>
  <c r="E11" i="12"/>
  <c r="H10" i="12"/>
  <c r="H9" i="12"/>
  <c r="G8" i="12"/>
  <c r="F8" i="12"/>
  <c r="H7" i="12"/>
  <c r="H6" i="12"/>
  <c r="G42" i="12" l="1"/>
  <c r="F42" i="12"/>
  <c r="E30" i="12"/>
  <c r="F30" i="12"/>
  <c r="G30" i="12"/>
  <c r="H29" i="12"/>
  <c r="H37" i="12"/>
  <c r="H50" i="12"/>
  <c r="H11" i="12"/>
  <c r="H26" i="12"/>
  <c r="H41" i="12"/>
  <c r="H8" i="12"/>
  <c r="F31" i="12" l="1"/>
  <c r="F32" i="12" s="1"/>
  <c r="E31" i="12"/>
  <c r="G31" i="12"/>
  <c r="G32" i="12" s="1"/>
  <c r="H30" i="12"/>
  <c r="H42" i="12"/>
  <c r="H31" i="12" l="1"/>
  <c r="E32" i="12"/>
  <c r="H32" i="12"/>
</calcChain>
</file>

<file path=xl/sharedStrings.xml><?xml version="1.0" encoding="utf-8"?>
<sst xmlns="http://schemas.openxmlformats.org/spreadsheetml/2006/main" count="186" uniqueCount="61">
  <si>
    <t>Indirect Services</t>
  </si>
  <si>
    <t>Number of Hours</t>
  </si>
  <si>
    <t>Amount</t>
  </si>
  <si>
    <t>Name of Program:</t>
  </si>
  <si>
    <t>Item</t>
  </si>
  <si>
    <t>Budget Projections</t>
  </si>
  <si>
    <r>
      <t xml:space="preserve">Rate 
</t>
    </r>
    <r>
      <rPr>
        <sz val="12"/>
        <color theme="1" tint="0.249977111117893"/>
        <rFont val="Calibri"/>
        <family val="2"/>
        <scheme val="minor"/>
      </rPr>
      <t>($/hr/staff)</t>
    </r>
  </si>
  <si>
    <t># of Staff</t>
  </si>
  <si>
    <t>Amount (Rate * Hours * Staff)</t>
  </si>
  <si>
    <t>Project Total</t>
  </si>
  <si>
    <t>Number of Clients</t>
  </si>
  <si>
    <t>Services (by Type)</t>
  </si>
  <si>
    <t>A. Direct Personnel Costs</t>
  </si>
  <si>
    <t>Direct Personnel Costs Subtotal</t>
  </si>
  <si>
    <t>Indirect Costs of Personnel</t>
  </si>
  <si>
    <t>B. Indirect Personnel Costs</t>
  </si>
  <si>
    <t>Indicator</t>
  </si>
  <si>
    <t>C. Direct Operating Costs</t>
  </si>
  <si>
    <t>A. Direct Personnel Costs Total</t>
  </si>
  <si>
    <t>B. Indirect Personnel Costs Total</t>
  </si>
  <si>
    <t>Data Collection and Evaluation</t>
  </si>
  <si>
    <t>TOTAL PROGRAM BUDGET</t>
  </si>
  <si>
    <t>C. Direct Operating Costs Total</t>
  </si>
  <si>
    <t>ABC Counseling</t>
  </si>
  <si>
    <t>1. Assessment &amp; Case Planning</t>
  </si>
  <si>
    <t>2. Individual Counseling</t>
  </si>
  <si>
    <t>3. Case Management</t>
  </si>
  <si>
    <t>4. AOD Education Series</t>
  </si>
  <si>
    <r>
      <t>Personnel: Indirect Costs Rate</t>
    </r>
    <r>
      <rPr>
        <sz val="12"/>
        <color theme="1" tint="0.249977111117893"/>
        <rFont val="Calibri"/>
        <family val="2"/>
        <scheme val="minor"/>
      </rPr>
      <t xml:space="preserve"> (not to exceed 10%)</t>
    </r>
  </si>
  <si>
    <t>Clinical Supervision</t>
  </si>
  <si>
    <t>Program materials</t>
  </si>
  <si>
    <t>Food, meeting supplies</t>
  </si>
  <si>
    <t>INSTRUCTIONS</t>
  </si>
  <si>
    <t>Getting Started</t>
  </si>
  <si>
    <t>Section A. Direct Personnel Costs</t>
  </si>
  <si>
    <t>1. Navigate to the YOBG Budget Template tab below in this Excel file</t>
  </si>
  <si>
    <t>2. Enter the name of your program at the top. [Tip: Save your file with a different file name to preserve a blank template.]</t>
  </si>
  <si>
    <r>
      <t xml:space="preserve">4. Enter the </t>
    </r>
    <r>
      <rPr>
        <b/>
        <sz val="11"/>
        <color theme="1"/>
        <rFont val="Calibri"/>
        <family val="2"/>
        <scheme val="minor"/>
      </rPr>
      <t>number of staff</t>
    </r>
    <r>
      <rPr>
        <sz val="11"/>
        <color theme="1"/>
        <rFont val="Calibri"/>
        <family val="2"/>
        <scheme val="minor"/>
      </rPr>
      <t xml:space="preserve"> required to provide the service (i.e., how many staff are needed to provide a single hour of service). This is </t>
    </r>
    <r>
      <rPr>
        <u/>
        <sz val="11"/>
        <color theme="1"/>
        <rFont val="Calibri"/>
        <family val="2"/>
        <scheme val="minor"/>
      </rPr>
      <t>not</t>
    </r>
    <r>
      <rPr>
        <sz val="11"/>
        <color theme="1"/>
        <rFont val="Calibri"/>
        <family val="2"/>
        <scheme val="minor"/>
      </rPr>
      <t xml:space="preserve"> the number of individual staff members providing the service at your program or agency. For example, you may employ 6 counselors in your program, but only 1 is needed to provide a single hour of individual counseling; thus, "1" should go in column 2. Similarly, a group service may always require 2 or 3 staff to provide each hour, so you would enter 2 or 3 in column B.</t>
    </r>
  </si>
  <si>
    <r>
      <t xml:space="preserve">3. Enter each of your </t>
    </r>
    <r>
      <rPr>
        <b/>
        <sz val="11"/>
        <color theme="1"/>
        <rFont val="Calibri"/>
        <family val="2"/>
        <scheme val="minor"/>
      </rPr>
      <t>service components</t>
    </r>
    <r>
      <rPr>
        <sz val="11"/>
        <color theme="1"/>
        <rFont val="Calibri"/>
        <family val="2"/>
        <scheme val="minor"/>
      </rPr>
      <t xml:space="preserve"> in column A (these should match the services identified in Exhibit C).</t>
    </r>
  </si>
  <si>
    <r>
      <t>5. Enter the dollar</t>
    </r>
    <r>
      <rPr>
        <b/>
        <sz val="11"/>
        <color theme="1"/>
        <rFont val="Calibri"/>
        <family val="2"/>
        <scheme val="minor"/>
      </rPr>
      <t xml:space="preserve"> rate for a single staff member </t>
    </r>
    <r>
      <rPr>
        <sz val="11"/>
        <color theme="1"/>
        <rFont val="Calibri"/>
        <family val="2"/>
        <scheme val="minor"/>
      </rPr>
      <t>in column C (this rate will be multiplied by the number of staff). If two or more staff members are needed to provide the service and they have different rates, please provide the average rate.</t>
    </r>
  </si>
  <si>
    <t>General: Each line item consists of a direct service component of your program (e.g., "individual counseling"). The amount for each line item is automatically calculated as the product of the number of staff, the dollar rate ( per hour per staff member), and the number of projected hours. You will be asked to project the number of clients served and hours of service provided for each fiscal year (FY).</t>
  </si>
  <si>
    <t>7. Check that the service component subtotals (rows 8, 11, 14, etc.) are calculating correctly. Check that the project total column (H) is correct. Check that your direct personnel costs subtotal (row 30) is correct.</t>
  </si>
  <si>
    <t>8. Indirect costs will only be applied to section A and is limited to a maximum of 10%. Please enter your indirect cost rate (if any) in column C, row 31. Please make sure this shows up as a percentage and that the amounts are calculating correctly in row 31, columns E-G. Double-check that your direct personnel costs total (row 32) is correct.</t>
  </si>
  <si>
    <t>Section B. Indirect Personnel Costs</t>
  </si>
  <si>
    <t>9. Enter the indirect services component in Column A. Note that "Data Collection and Evaluation" is already entered in row 36.</t>
  </si>
  <si>
    <t>10. Following the instructions 4-7 above, enter the number of staff, rate and projected hours for each indirect services line item. Check that all subtotals and totals are correct.</t>
  </si>
  <si>
    <t>General: This section is intended for indirect services that support your direct services (e.g., data collection and evaluation, supervision, etc.). The amounts are calculated in the same way as Section A (i.e., the product of the number of staff, the dollar rate and the number of projected hours). In this section, however, you will not be asked to project number of clients.</t>
  </si>
  <si>
    <t>Section C. Direct Operating Costs</t>
  </si>
  <si>
    <t xml:space="preserve">General: This section is intended for direct costs of operating your program(e.g., food, supplies, other materials, etc.). </t>
  </si>
  <si>
    <t>12. Enter the total budget amount for each fiscal year in columns E-G. Check that totals are calculating correctly.</t>
  </si>
  <si>
    <t>Other Notes</t>
  </si>
  <si>
    <t>11. Enter the description of each direct cost component in column A.</t>
  </si>
  <si>
    <r>
      <t xml:space="preserve">This document (Exhibit D) provides instructions and  budget forms required for RFP Number 2017-001: Youth Activities and Mental Health. Please follow the instructions below in completing the Budget Template. You will be asked to provide costs for each direct service component, indirect service component, and direct operating costs for each fiscal year. A sample completed budget is  provided for illustration. </t>
    </r>
    <r>
      <rPr>
        <b/>
        <i/>
        <sz val="11"/>
        <color theme="1"/>
        <rFont val="Calibri"/>
        <family val="2"/>
        <scheme val="minor"/>
      </rPr>
      <t xml:space="preserve">Please double-check your math! Formulas are provided for ease of calculation but it is the submitters' responsibility to ensure that all numbers are accurate! </t>
    </r>
  </si>
  <si>
    <r>
      <t xml:space="preserve">6. In column E, enter the </t>
    </r>
    <r>
      <rPr>
        <b/>
        <sz val="11"/>
        <color theme="1"/>
        <rFont val="Calibri"/>
        <family val="2"/>
        <scheme val="minor"/>
      </rPr>
      <t>number of projected clients</t>
    </r>
    <r>
      <rPr>
        <sz val="11"/>
        <color theme="1"/>
        <rFont val="Calibri"/>
        <family val="2"/>
        <scheme val="minor"/>
      </rPr>
      <t xml:space="preserve"> and </t>
    </r>
    <r>
      <rPr>
        <b/>
        <sz val="11"/>
        <color theme="1"/>
        <rFont val="Calibri"/>
        <family val="2"/>
        <scheme val="minor"/>
      </rPr>
      <t>number of projected hours</t>
    </r>
    <r>
      <rPr>
        <sz val="11"/>
        <color theme="1"/>
        <rFont val="Calibri"/>
        <family val="2"/>
        <scheme val="minor"/>
      </rPr>
      <t xml:space="preserve"> for FY18 in the cells indicated. Repeat for FY19 (column F) and FY20 (column G).</t>
    </r>
  </si>
  <si>
    <t>Total Program Budget</t>
  </si>
  <si>
    <t>If you need more rows in a section, please be aware that altering the template will likely affect the auto-calculation formulas. Do not change the general structure of the budget (i.e., do not add new sections or change the way amounts are determined). Again, please make sure that you double-check all calculations and ensure your numbers are correct before submitting.</t>
  </si>
  <si>
    <t>13. Check that totals from sections A, B and C above are carried down correctly into rows 53-56. Check that your total program budget is correct.</t>
  </si>
  <si>
    <t>5. Family Skills Training</t>
  </si>
  <si>
    <t>FY17-18</t>
  </si>
  <si>
    <t>FY18-19</t>
  </si>
  <si>
    <t>FY19-20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</si>
</sst>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mmm\-yyyy"/>
    <numFmt numFmtId="165" formatCode="&quot;$&quot;#,##0"/>
    <numFmt numFmtId="166" formatCode="0.0%"/>
    <numFmt numFmtId="167" formatCode="&quot;$&quot;#,##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color theme="0"/>
      <name val="Calibri"/>
      <family val="2"/>
      <scheme val="minor"/>
    </font>
    <font>
      <b/>
      <sz val="14"/>
      <name val="Calibri"/>
      <family val="2"/>
      <scheme val="minor"/>
    </font>
    <font>
      <b/>
      <sz val="14"/>
      <color theme="1" tint="0.249977111117893"/>
      <name val="Calibri"/>
      <family val="2"/>
      <scheme val="minor"/>
    </font>
    <font>
      <sz val="12"/>
      <color theme="1" tint="0.249977111117893"/>
      <name val="Calibri"/>
      <family val="2"/>
      <scheme val="minor"/>
    </font>
    <font>
      <b/>
      <u/>
      <sz val="11"/>
      <color theme="1"/>
      <name val="Calibri"/>
      <family val="2"/>
      <scheme val="minor"/>
    </font>
    <font>
      <u/>
      <sz val="11"/>
      <color theme="1"/>
      <name val="Calibri"/>
      <family val="2"/>
      <scheme val="minor"/>
    </font>
    <font>
      <sz val="14"/>
      <color theme="1" tint="0.249977111117893"/>
      <name val="Calibri"/>
      <family val="2"/>
      <scheme val="minor"/>
    </font>
    <font>
      <sz val="11"/>
      <name val="Calibri"/>
      <family val="2"/>
      <scheme val="minor"/>
    </font>
    <font>
      <sz val="11"/>
      <color theme="1" tint="0.249977111117893"/>
      <name val="Calibri"/>
      <family val="2"/>
      <scheme val="minor"/>
    </font>
    <font>
      <sz val="14"/>
      <color rgb="FFC00000"/>
      <name val="Calibri"/>
      <family val="2"/>
      <scheme val="minor"/>
    </font>
    <font>
      <b/>
      <sz val="12"/>
      <name val="Calibri"/>
      <family val="2"/>
      <scheme val="minor"/>
    </font>
    <font>
      <b/>
      <sz val="14"/>
      <color rgb="FFC00000"/>
      <name val="Calibri"/>
      <family val="2"/>
      <scheme val="minor"/>
    </font>
    <font>
      <i/>
      <sz val="11"/>
      <color theme="1"/>
      <name val="Calibri"/>
      <family val="2"/>
      <scheme val="minor"/>
    </font>
    <font>
      <b/>
      <i/>
      <sz val="11"/>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tint="0.59999389629810485"/>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diagonal/>
    </border>
    <border>
      <left/>
      <right style="thin">
        <color theme="0" tint="-0.499984740745262"/>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top/>
      <bottom style="thin">
        <color theme="2" tint="-0.499984740745262"/>
      </bottom>
      <diagonal/>
    </border>
    <border>
      <left/>
      <right style="thin">
        <color theme="0" tint="-0.499984740745262"/>
      </right>
      <top/>
      <bottom style="thin">
        <color theme="2" tint="-0.499984740745262"/>
      </bottom>
      <diagonal/>
    </border>
    <border>
      <left style="thin">
        <color theme="0" tint="-0.499984740745262"/>
      </left>
      <right style="thin">
        <color theme="0" tint="-0.499984740745262"/>
      </right>
      <top style="thin">
        <color theme="2" tint="-0.499984740745262"/>
      </top>
      <bottom style="medium">
        <color theme="2" tint="-0.499984740745262"/>
      </bottom>
      <diagonal/>
    </border>
    <border>
      <left style="thin">
        <color theme="0" tint="-0.499984740745262"/>
      </left>
      <right/>
      <top style="thin">
        <color theme="2" tint="-0.499984740745262"/>
      </top>
      <bottom/>
      <diagonal/>
    </border>
    <border>
      <left/>
      <right/>
      <top style="thin">
        <color theme="2" tint="-0.499984740745262"/>
      </top>
      <bottom/>
      <diagonal/>
    </border>
    <border>
      <left/>
      <right style="thin">
        <color theme="0" tint="-0.499984740745262"/>
      </right>
      <top style="thin">
        <color theme="2" tint="-0.499984740745262"/>
      </top>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s>
  <cellStyleXfs count="2">
    <xf numFmtId="0" fontId="0" fillId="0" borderId="0"/>
    <xf numFmtId="44" fontId="1" fillId="0" borderId="0" applyFont="0" applyFill="0" applyBorder="0" applyAlignment="0" applyProtection="0"/>
  </cellStyleXfs>
  <cellXfs count="125">
    <xf numFmtId="0" fontId="0" fillId="0" borderId="0" xfId="0"/>
    <xf numFmtId="0" fontId="2" fillId="0" borderId="0" xfId="0" applyFont="1" applyAlignment="1">
      <alignment horizontal="center"/>
    </xf>
    <xf numFmtId="0" fontId="0" fillId="0" borderId="0" xfId="0" applyAlignment="1">
      <alignment vertical="center"/>
    </xf>
    <xf numFmtId="164" fontId="4" fillId="0" borderId="0" xfId="0" applyNumberFormat="1" applyFont="1" applyAlignment="1">
      <alignment horizontal="righ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xf numFmtId="0" fontId="5" fillId="0" borderId="0" xfId="0" applyFont="1" applyAlignment="1">
      <alignment horizontal="center"/>
    </xf>
    <xf numFmtId="0" fontId="6" fillId="0" borderId="0" xfId="0" applyFont="1" applyFill="1" applyBorder="1" applyAlignment="1">
      <alignment vertical="center"/>
    </xf>
    <xf numFmtId="0" fontId="0" fillId="0" borderId="0" xfId="0" applyBorder="1"/>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horizontal="center" vertical="center" wrapText="1"/>
    </xf>
    <xf numFmtId="0" fontId="6" fillId="3" borderId="7" xfId="0" applyFont="1" applyFill="1" applyBorder="1" applyAlignment="1">
      <alignment horizontal="center" vertical="center"/>
    </xf>
    <xf numFmtId="0" fontId="14" fillId="0" borderId="0" xfId="0" applyFont="1"/>
    <xf numFmtId="0" fontId="15" fillId="0" borderId="0" xfId="0" applyFont="1"/>
    <xf numFmtId="0" fontId="13" fillId="8" borderId="9"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xf>
    <xf numFmtId="0" fontId="13" fillId="8" borderId="15" xfId="0" applyFont="1" applyFill="1" applyBorder="1" applyAlignment="1">
      <alignment horizontal="center" vertical="center"/>
    </xf>
    <xf numFmtId="0" fontId="9" fillId="7" borderId="19"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2" xfId="0" applyFont="1" applyFill="1" applyBorder="1" applyAlignment="1">
      <alignment horizontal="center" vertical="center"/>
    </xf>
    <xf numFmtId="166" fontId="6" fillId="6" borderId="12" xfId="1" applyNumberFormat="1" applyFont="1" applyFill="1" applyBorder="1" applyAlignment="1">
      <alignment vertical="center"/>
    </xf>
    <xf numFmtId="0" fontId="6" fillId="3" borderId="4" xfId="0" applyFont="1" applyFill="1" applyBorder="1" applyAlignment="1">
      <alignment horizontal="center" vertical="center"/>
    </xf>
    <xf numFmtId="0" fontId="6" fillId="3" borderId="25" xfId="0" applyFont="1" applyFill="1" applyBorder="1" applyAlignment="1">
      <alignment horizontal="center" vertical="center"/>
    </xf>
    <xf numFmtId="0" fontId="9" fillId="7" borderId="12" xfId="0" applyFont="1" applyFill="1" applyBorder="1" applyAlignment="1">
      <alignment horizontal="center" vertical="center"/>
    </xf>
    <xf numFmtId="0" fontId="13" fillId="3" borderId="12"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8" xfId="0" applyFont="1" applyFill="1" applyBorder="1" applyAlignment="1">
      <alignment horizontal="center" vertical="center"/>
    </xf>
    <xf numFmtId="167" fontId="3" fillId="0" borderId="1" xfId="1" applyNumberFormat="1" applyFont="1" applyFill="1" applyBorder="1" applyAlignment="1">
      <alignment horizontal="center" vertical="center"/>
    </xf>
    <xf numFmtId="167" fontId="17" fillId="7" borderId="19" xfId="1" applyNumberFormat="1" applyFont="1" applyFill="1" applyBorder="1" applyAlignment="1">
      <alignment horizontal="center" vertical="center"/>
    </xf>
    <xf numFmtId="167" fontId="3" fillId="8" borderId="13" xfId="1" applyNumberFormat="1" applyFont="1" applyFill="1" applyBorder="1" applyAlignment="1">
      <alignment horizontal="center" vertical="center"/>
    </xf>
    <xf numFmtId="10" fontId="16" fillId="6" borderId="12" xfId="1" applyNumberFormat="1" applyFont="1" applyFill="1" applyBorder="1" applyAlignment="1">
      <alignment horizontal="center" vertical="center"/>
    </xf>
    <xf numFmtId="167" fontId="3" fillId="8" borderId="1" xfId="1" applyNumberFormat="1" applyFont="1" applyFill="1" applyBorder="1" applyAlignment="1">
      <alignment horizontal="center" vertical="center"/>
    </xf>
    <xf numFmtId="167" fontId="3" fillId="8" borderId="12" xfId="1" applyNumberFormat="1" applyFont="1" applyFill="1" applyBorder="1" applyAlignment="1">
      <alignment horizontal="center" vertical="center"/>
    </xf>
    <xf numFmtId="167" fontId="3" fillId="8" borderId="9" xfId="1" applyNumberFormat="1" applyFont="1" applyFill="1" applyBorder="1" applyAlignment="1">
      <alignment horizontal="center" vertical="center"/>
    </xf>
    <xf numFmtId="167" fontId="3" fillId="4" borderId="1" xfId="1" applyNumberFormat="1" applyFont="1" applyFill="1" applyBorder="1" applyAlignment="1">
      <alignment horizontal="center" vertical="center"/>
    </xf>
    <xf numFmtId="167" fontId="3" fillId="4" borderId="12" xfId="1" applyNumberFormat="1" applyFont="1" applyFill="1" applyBorder="1" applyAlignment="1">
      <alignment horizontal="center" vertical="center"/>
    </xf>
    <xf numFmtId="167" fontId="3" fillId="4" borderId="9" xfId="1" applyNumberFormat="1" applyFont="1" applyFill="1" applyBorder="1" applyAlignment="1">
      <alignment horizontal="center" vertical="center"/>
    </xf>
    <xf numFmtId="167" fontId="3" fillId="4" borderId="13" xfId="1"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167" fontId="3" fillId="0" borderId="12" xfId="1" applyNumberFormat="1" applyFont="1" applyFill="1" applyBorder="1" applyAlignment="1">
      <alignment horizontal="center" vertical="center"/>
    </xf>
    <xf numFmtId="167" fontId="3" fillId="0" borderId="22" xfId="1" applyNumberFormat="1" applyFont="1" applyFill="1" applyBorder="1" applyAlignment="1">
      <alignment horizontal="center" vertical="center"/>
    </xf>
    <xf numFmtId="167" fontId="3" fillId="4" borderId="22" xfId="1" applyNumberFormat="1" applyFont="1" applyFill="1" applyBorder="1" applyAlignment="1">
      <alignment horizontal="center" vertical="center"/>
    </xf>
    <xf numFmtId="167" fontId="3" fillId="0" borderId="8" xfId="1" applyNumberFormat="1" applyFont="1" applyFill="1" applyBorder="1" applyAlignment="1">
      <alignment horizontal="center" vertical="center"/>
    </xf>
    <xf numFmtId="0" fontId="16" fillId="0" borderId="8" xfId="0" applyFont="1" applyFill="1" applyBorder="1" applyAlignment="1">
      <alignment horizontal="center" vertical="center"/>
    </xf>
    <xf numFmtId="0" fontId="16" fillId="0" borderId="12" xfId="0" applyFont="1" applyFill="1" applyBorder="1" applyAlignment="1">
      <alignment horizontal="center" vertical="center"/>
    </xf>
    <xf numFmtId="167" fontId="3" fillId="4" borderId="8" xfId="1" applyNumberFormat="1" applyFont="1" applyFill="1" applyBorder="1" applyAlignment="1">
      <alignment horizontal="center" vertical="center"/>
    </xf>
    <xf numFmtId="167" fontId="3" fillId="8" borderId="10" xfId="1" applyNumberFormat="1" applyFont="1" applyFill="1" applyBorder="1" applyAlignment="1">
      <alignment horizontal="center" vertical="center"/>
    </xf>
    <xf numFmtId="167" fontId="3" fillId="4" borderId="10" xfId="1" applyNumberFormat="1" applyFont="1" applyFill="1" applyBorder="1" applyAlignment="1">
      <alignment horizontal="center" vertical="center"/>
    </xf>
    <xf numFmtId="0" fontId="9" fillId="2" borderId="14"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8" fillId="11" borderId="26" xfId="0" applyFont="1" applyFill="1" applyBorder="1" applyAlignment="1">
      <alignment horizontal="center" vertical="center"/>
    </xf>
    <xf numFmtId="167" fontId="17" fillId="11" borderId="27" xfId="0" applyNumberFormat="1" applyFont="1" applyFill="1" applyBorder="1" applyAlignment="1">
      <alignment horizontal="center" vertical="center"/>
    </xf>
    <xf numFmtId="167" fontId="17" fillId="11" borderId="28" xfId="0" applyNumberFormat="1" applyFont="1" applyFill="1" applyBorder="1" applyAlignment="1">
      <alignment horizontal="center" vertical="center"/>
    </xf>
    <xf numFmtId="0" fontId="0" fillId="0" borderId="0" xfId="0" applyAlignment="1">
      <alignment wrapText="1"/>
    </xf>
    <xf numFmtId="0" fontId="5" fillId="0" borderId="0" xfId="0" applyFont="1" applyAlignment="1">
      <alignment horizontal="center" vertical="top"/>
    </xf>
    <xf numFmtId="0" fontId="0" fillId="0" borderId="0" xfId="0" applyAlignment="1">
      <alignment vertical="top" wrapText="1"/>
    </xf>
    <xf numFmtId="49" fontId="19" fillId="0" borderId="0" xfId="0" applyNumberFormat="1" applyFont="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165" fontId="6" fillId="0" borderId="6" xfId="1" applyNumberFormat="1" applyFont="1" applyFill="1" applyBorder="1" applyAlignment="1">
      <alignment horizontal="center" vertical="center"/>
    </xf>
    <xf numFmtId="3" fontId="6" fillId="0" borderId="2" xfId="1" applyNumberFormat="1" applyFont="1" applyFill="1" applyBorder="1" applyAlignment="1">
      <alignment horizontal="center" vertical="center"/>
    </xf>
    <xf numFmtId="3" fontId="6" fillId="0" borderId="9" xfId="1" applyNumberFormat="1" applyFont="1" applyFill="1" applyBorder="1" applyAlignment="1">
      <alignment horizontal="center" vertical="center"/>
    </xf>
    <xf numFmtId="3" fontId="6" fillId="0" borderId="8" xfId="1"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65" fontId="6" fillId="0" borderId="12" xfId="1" applyNumberFormat="1" applyFont="1" applyFill="1" applyBorder="1" applyAlignment="1">
      <alignment horizontal="center" vertical="center"/>
    </xf>
    <xf numFmtId="0" fontId="6" fillId="0" borderId="1" xfId="0" applyFont="1" applyFill="1" applyBorder="1" applyAlignment="1">
      <alignment horizontal="left" vertical="center"/>
    </xf>
    <xf numFmtId="3" fontId="6" fillId="0" borderId="10" xfId="1" applyNumberFormat="1" applyFont="1" applyFill="1" applyBorder="1" applyAlignment="1">
      <alignment horizontal="center" vertical="center"/>
    </xf>
    <xf numFmtId="164" fontId="8" fillId="0" borderId="16" xfId="0" applyNumberFormat="1" applyFont="1" applyFill="1" applyBorder="1" applyAlignment="1">
      <alignment horizontal="center" vertical="center"/>
    </xf>
    <xf numFmtId="164" fontId="8" fillId="0" borderId="17" xfId="0" applyNumberFormat="1" applyFont="1" applyFill="1" applyBorder="1" applyAlignment="1">
      <alignment horizontal="center" vertical="center"/>
    </xf>
    <xf numFmtId="164" fontId="8" fillId="0" borderId="18" xfId="0" applyNumberFormat="1" applyFont="1" applyFill="1" applyBorder="1" applyAlignment="1">
      <alignment horizontal="center" vertical="center"/>
    </xf>
    <xf numFmtId="0" fontId="7" fillId="5" borderId="11" xfId="0" applyFont="1" applyFill="1" applyBorder="1" applyAlignment="1">
      <alignment horizontal="center" vertical="center"/>
    </xf>
    <xf numFmtId="0" fontId="7" fillId="5" borderId="0" xfId="0" applyFont="1" applyFill="1" applyBorder="1" applyAlignment="1">
      <alignment horizontal="center" vertical="center"/>
    </xf>
    <xf numFmtId="0" fontId="6" fillId="0" borderId="9" xfId="0" applyFont="1" applyFill="1" applyBorder="1" applyAlignment="1">
      <alignment horizontal="left" vertical="center"/>
    </xf>
    <xf numFmtId="165" fontId="6" fillId="0" borderId="5" xfId="1" applyNumberFormat="1" applyFont="1" applyFill="1" applyBorder="1" applyAlignment="1">
      <alignment horizontal="center" vertical="center"/>
    </xf>
    <xf numFmtId="0" fontId="8" fillId="9" borderId="12" xfId="0" applyFont="1" applyFill="1" applyBorder="1" applyAlignment="1">
      <alignment horizontal="left" vertical="center"/>
    </xf>
    <xf numFmtId="0" fontId="7" fillId="0" borderId="20"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13" fillId="8" borderId="12" xfId="0" applyFont="1" applyFill="1" applyBorder="1" applyAlignment="1">
      <alignment horizontal="right" vertical="center" wrapText="1"/>
    </xf>
    <xf numFmtId="0" fontId="6" fillId="0" borderId="14" xfId="0" applyFont="1" applyFill="1" applyBorder="1" applyAlignment="1">
      <alignment horizontal="center" vertical="center"/>
    </xf>
    <xf numFmtId="3" fontId="6" fillId="0" borderId="11" xfId="1" applyNumberFormat="1" applyFont="1" applyFill="1" applyBorder="1" applyAlignment="1">
      <alignment horizontal="center" vertical="center"/>
    </xf>
    <xf numFmtId="0" fontId="6" fillId="0" borderId="8" xfId="0" applyFont="1" applyFill="1" applyBorder="1" applyAlignment="1">
      <alignment horizontal="left" vertical="center"/>
    </xf>
    <xf numFmtId="165" fontId="6" fillId="0" borderId="2" xfId="1" applyNumberFormat="1" applyFont="1" applyFill="1" applyBorder="1" applyAlignment="1">
      <alignment horizontal="center" vertical="center"/>
    </xf>
    <xf numFmtId="3" fontId="6" fillId="0" borderId="5" xfId="1" applyNumberFormat="1" applyFont="1" applyFill="1" applyBorder="1" applyAlignment="1">
      <alignment horizontal="center" vertical="center"/>
    </xf>
    <xf numFmtId="0" fontId="8" fillId="10" borderId="12" xfId="0" applyFont="1" applyFill="1" applyBorder="1" applyAlignment="1">
      <alignment horizontal="left"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164" fontId="18" fillId="0" borderId="16" xfId="0" applyNumberFormat="1" applyFont="1" applyFill="1" applyBorder="1" applyAlignment="1">
      <alignment horizontal="center" vertical="center"/>
    </xf>
    <xf numFmtId="164" fontId="18" fillId="0" borderId="17" xfId="0" applyNumberFormat="1" applyFont="1" applyFill="1" applyBorder="1" applyAlignment="1">
      <alignment horizontal="center" vertical="center"/>
    </xf>
    <xf numFmtId="164" fontId="18" fillId="0" borderId="18" xfId="0" applyNumberFormat="1" applyFont="1" applyFill="1" applyBorder="1" applyAlignment="1">
      <alignment horizontal="center" vertical="center"/>
    </xf>
    <xf numFmtId="0" fontId="16" fillId="0" borderId="9" xfId="0" applyFont="1" applyFill="1" applyBorder="1" applyAlignment="1">
      <alignment horizontal="left" vertical="center"/>
    </xf>
    <xf numFmtId="0" fontId="16" fillId="0" borderId="1" xfId="0" applyFont="1" applyFill="1" applyBorder="1" applyAlignment="1">
      <alignment horizontal="left" vertical="center"/>
    </xf>
    <xf numFmtId="3" fontId="16" fillId="0" borderId="5" xfId="1" applyNumberFormat="1" applyFont="1" applyFill="1" applyBorder="1" applyAlignment="1">
      <alignment horizontal="center" vertical="center"/>
    </xf>
    <xf numFmtId="3" fontId="16" fillId="0" borderId="6" xfId="1" applyNumberFormat="1" applyFont="1" applyFill="1" applyBorder="1" applyAlignment="1">
      <alignment horizontal="center" vertical="center"/>
    </xf>
    <xf numFmtId="167" fontId="16" fillId="0" borderId="10" xfId="1" applyNumberFormat="1" applyFont="1" applyFill="1" applyBorder="1" applyAlignment="1">
      <alignment horizontal="center" vertical="center"/>
    </xf>
    <xf numFmtId="167" fontId="16" fillId="0" borderId="9" xfId="1" applyNumberFormat="1" applyFont="1" applyFill="1" applyBorder="1" applyAlignment="1">
      <alignment horizontal="center" vertical="center"/>
    </xf>
    <xf numFmtId="167" fontId="16" fillId="0" borderId="8" xfId="1" applyNumberFormat="1" applyFont="1" applyFill="1" applyBorder="1" applyAlignment="1">
      <alignment horizontal="center" vertical="center"/>
    </xf>
    <xf numFmtId="0" fontId="16" fillId="0" borderId="8" xfId="0" applyFont="1" applyFill="1" applyBorder="1" applyAlignment="1">
      <alignment horizontal="left" vertical="center"/>
    </xf>
    <xf numFmtId="3" fontId="16" fillId="0" borderId="2" xfId="1" applyNumberFormat="1" applyFont="1" applyFill="1" applyBorder="1" applyAlignment="1">
      <alignment horizontal="center" vertical="center"/>
    </xf>
    <xf numFmtId="167" fontId="16" fillId="0" borderId="11" xfId="1" applyNumberFormat="1" applyFont="1" applyFill="1" applyBorder="1" applyAlignment="1">
      <alignment horizontal="center" vertical="center"/>
    </xf>
    <xf numFmtId="165" fontId="16" fillId="0" borderId="16" xfId="1" applyNumberFormat="1" applyFont="1" applyFill="1" applyBorder="1" applyAlignment="1">
      <alignment horizontal="left" vertical="center"/>
    </xf>
    <xf numFmtId="165" fontId="16" fillId="0" borderId="17" xfId="1" applyNumberFormat="1" applyFont="1" applyFill="1" applyBorder="1" applyAlignment="1">
      <alignment horizontal="left" vertical="center"/>
    </xf>
    <xf numFmtId="165" fontId="16" fillId="0" borderId="18" xfId="1" applyNumberFormat="1"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41"/>
  <sheetViews>
    <sheetView showGridLines="0" tabSelected="1" view="pageLayout" zoomScaleNormal="100" workbookViewId="0">
      <selection activeCell="A3" sqref="A3"/>
    </sheetView>
  </sheetViews>
  <sheetFormatPr defaultRowHeight="15" x14ac:dyDescent="0.25"/>
  <cols>
    <col min="1" max="1" width="118.7109375" customWidth="1"/>
  </cols>
  <sheetData>
    <row r="3" spans="1:1" ht="18.75" x14ac:dyDescent="0.25">
      <c r="A3" s="69" t="s">
        <v>32</v>
      </c>
    </row>
    <row r="4" spans="1:1" ht="75" x14ac:dyDescent="0.25">
      <c r="A4" s="71" t="s">
        <v>52</v>
      </c>
    </row>
    <row r="5" spans="1:1" x14ac:dyDescent="0.25">
      <c r="A5" s="71"/>
    </row>
    <row r="6" spans="1:1" x14ac:dyDescent="0.25">
      <c r="A6" s="74" t="s">
        <v>33</v>
      </c>
    </row>
    <row r="7" spans="1:1" x14ac:dyDescent="0.25">
      <c r="A7" s="73" t="s">
        <v>35</v>
      </c>
    </row>
    <row r="8" spans="1:1" x14ac:dyDescent="0.25">
      <c r="A8" s="73" t="s">
        <v>36</v>
      </c>
    </row>
    <row r="9" spans="1:1" x14ac:dyDescent="0.25">
      <c r="A9" s="73"/>
    </row>
    <row r="10" spans="1:1" x14ac:dyDescent="0.25">
      <c r="A10" s="74" t="s">
        <v>34</v>
      </c>
    </row>
    <row r="11" spans="1:1" ht="60" x14ac:dyDescent="0.25">
      <c r="A11" s="72" t="s">
        <v>40</v>
      </c>
    </row>
    <row r="12" spans="1:1" x14ac:dyDescent="0.25">
      <c r="A12" s="73" t="s">
        <v>38</v>
      </c>
    </row>
    <row r="13" spans="1:1" ht="60" x14ac:dyDescent="0.25">
      <c r="A13" s="73" t="s">
        <v>37</v>
      </c>
    </row>
    <row r="14" spans="1:1" ht="30" x14ac:dyDescent="0.25">
      <c r="A14" s="73" t="s">
        <v>39</v>
      </c>
    </row>
    <row r="15" spans="1:1" ht="30" x14ac:dyDescent="0.25">
      <c r="A15" s="73" t="s">
        <v>53</v>
      </c>
    </row>
    <row r="16" spans="1:1" ht="30" x14ac:dyDescent="0.25">
      <c r="A16" s="73" t="s">
        <v>41</v>
      </c>
    </row>
    <row r="17" spans="1:1" ht="45" x14ac:dyDescent="0.25">
      <c r="A17" s="73" t="s">
        <v>42</v>
      </c>
    </row>
    <row r="18" spans="1:1" x14ac:dyDescent="0.25">
      <c r="A18" s="73"/>
    </row>
    <row r="19" spans="1:1" x14ac:dyDescent="0.25">
      <c r="A19" s="74" t="s">
        <v>43</v>
      </c>
    </row>
    <row r="20" spans="1:1" ht="45" x14ac:dyDescent="0.25">
      <c r="A20" s="72" t="s">
        <v>46</v>
      </c>
    </row>
    <row r="21" spans="1:1" x14ac:dyDescent="0.25">
      <c r="A21" s="70" t="s">
        <v>44</v>
      </c>
    </row>
    <row r="22" spans="1:1" ht="30" x14ac:dyDescent="0.25">
      <c r="A22" s="70" t="s">
        <v>45</v>
      </c>
    </row>
    <row r="23" spans="1:1" x14ac:dyDescent="0.25">
      <c r="A23" s="70"/>
    </row>
    <row r="24" spans="1:1" x14ac:dyDescent="0.25">
      <c r="A24" s="74" t="s">
        <v>47</v>
      </c>
    </row>
    <row r="25" spans="1:1" x14ac:dyDescent="0.25">
      <c r="A25" s="72" t="s">
        <v>48</v>
      </c>
    </row>
    <row r="26" spans="1:1" x14ac:dyDescent="0.25">
      <c r="A26" s="70" t="s">
        <v>51</v>
      </c>
    </row>
    <row r="27" spans="1:1" x14ac:dyDescent="0.25">
      <c r="A27" s="70" t="s">
        <v>49</v>
      </c>
    </row>
    <row r="28" spans="1:1" x14ac:dyDescent="0.25">
      <c r="A28" s="70"/>
    </row>
    <row r="29" spans="1:1" x14ac:dyDescent="0.25">
      <c r="A29" s="75" t="s">
        <v>54</v>
      </c>
    </row>
    <row r="30" spans="1:1" ht="30" x14ac:dyDescent="0.25">
      <c r="A30" s="70" t="s">
        <v>56</v>
      </c>
    </row>
    <row r="31" spans="1:1" x14ac:dyDescent="0.25">
      <c r="A31" s="70"/>
    </row>
    <row r="32" spans="1:1" x14ac:dyDescent="0.25">
      <c r="A32" s="74" t="s">
        <v>50</v>
      </c>
    </row>
    <row r="33" spans="1:1" ht="45" x14ac:dyDescent="0.25">
      <c r="A33" s="70" t="s">
        <v>55</v>
      </c>
    </row>
    <row r="35" spans="1:1" x14ac:dyDescent="0.25">
      <c r="A35" s="70"/>
    </row>
    <row r="36" spans="1:1" x14ac:dyDescent="0.25">
      <c r="A36" s="70"/>
    </row>
    <row r="37" spans="1:1" x14ac:dyDescent="0.25">
      <c r="A37" s="70"/>
    </row>
    <row r="38" spans="1:1" x14ac:dyDescent="0.25">
      <c r="A38" s="70"/>
    </row>
    <row r="39" spans="1:1" x14ac:dyDescent="0.25">
      <c r="A39" s="70"/>
    </row>
    <row r="40" spans="1:1" x14ac:dyDescent="0.25">
      <c r="A40" s="68"/>
    </row>
    <row r="41" spans="1:1" x14ac:dyDescent="0.25">
      <c r="A41" s="68"/>
    </row>
  </sheetData>
  <pageMargins left="0.7" right="0.7" top="0.75" bottom="0.75" header="0.3" footer="0.3"/>
  <pageSetup scale="87" orientation="portrait" r:id="rId1"/>
  <headerFooter>
    <oddHeader>&amp;L&amp;"-,Bold"&amp;10EXHIBIT D&amp;C&amp;"-,Bold"&amp;10BUDGET SPREADSHEET
Annual Projections FY17 - FY20&amp;R&amp;"-,Bold"&amp;10Request for Proposals: 
Youth Activities and Mental Health
RFP Number – 2017-001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Ruler="0" view="pageLayout" zoomScaleNormal="100" workbookViewId="0">
      <selection activeCell="G52" sqref="G52"/>
    </sheetView>
  </sheetViews>
  <sheetFormatPr defaultRowHeight="15" x14ac:dyDescent="0.25"/>
  <cols>
    <col min="1" max="1" width="42.28515625" customWidth="1"/>
    <col min="2" max="3" width="16.7109375" customWidth="1"/>
    <col min="4" max="4" width="38.42578125" style="1" customWidth="1"/>
    <col min="5" max="5" width="19.85546875" style="1" customWidth="1"/>
    <col min="6" max="8" width="19.85546875" customWidth="1"/>
    <col min="9" max="9" width="20.28515625" customWidth="1"/>
  </cols>
  <sheetData>
    <row r="1" spans="1:9" s="2" customFormat="1" ht="22.5" customHeight="1" x14ac:dyDescent="0.25">
      <c r="A1" s="3" t="s">
        <v>3</v>
      </c>
      <c r="B1" s="87"/>
      <c r="C1" s="88"/>
      <c r="D1" s="89"/>
      <c r="E1" s="4"/>
    </row>
    <row r="2" spans="1:9" ht="15" customHeight="1" x14ac:dyDescent="0.3">
      <c r="A2" s="6"/>
      <c r="B2" s="6"/>
      <c r="C2" s="6"/>
      <c r="D2" s="7"/>
      <c r="E2" s="7"/>
    </row>
    <row r="3" spans="1:9" ht="22.5" customHeight="1" x14ac:dyDescent="0.25">
      <c r="A3" s="95"/>
      <c r="B3" s="96"/>
      <c r="C3" s="97"/>
      <c r="D3" s="90" t="s">
        <v>5</v>
      </c>
      <c r="E3" s="91"/>
      <c r="F3" s="91"/>
      <c r="G3" s="91"/>
      <c r="H3" s="91"/>
    </row>
    <row r="4" spans="1:9" ht="22.5" customHeight="1" x14ac:dyDescent="0.25">
      <c r="A4" s="94" t="s">
        <v>12</v>
      </c>
      <c r="B4" s="94"/>
      <c r="C4" s="94"/>
      <c r="D4" s="94"/>
      <c r="E4" s="94"/>
      <c r="F4" s="94"/>
      <c r="G4" s="94"/>
      <c r="H4" s="94"/>
    </row>
    <row r="5" spans="1:9" ht="34.5" x14ac:dyDescent="0.25">
      <c r="A5" s="11" t="s">
        <v>11</v>
      </c>
      <c r="B5" s="12" t="s">
        <v>7</v>
      </c>
      <c r="C5" s="12" t="s">
        <v>6</v>
      </c>
      <c r="D5" s="11" t="s">
        <v>16</v>
      </c>
      <c r="E5" s="11" t="s">
        <v>58</v>
      </c>
      <c r="F5" s="11" t="s">
        <v>59</v>
      </c>
      <c r="G5" s="11" t="s">
        <v>60</v>
      </c>
      <c r="H5" s="11" t="s">
        <v>9</v>
      </c>
      <c r="I5" s="15"/>
    </row>
    <row r="6" spans="1:9" ht="24" customHeight="1" x14ac:dyDescent="0.25">
      <c r="A6" s="92"/>
      <c r="B6" s="93"/>
      <c r="C6" s="86"/>
      <c r="D6" s="16" t="s">
        <v>10</v>
      </c>
      <c r="E6" s="49"/>
      <c r="F6" s="49"/>
      <c r="G6" s="49"/>
      <c r="H6" s="33">
        <f>SUM(E6:G6)</f>
        <v>0</v>
      </c>
    </row>
    <row r="7" spans="1:9" ht="24" customHeight="1" x14ac:dyDescent="0.25">
      <c r="A7" s="85"/>
      <c r="B7" s="78"/>
      <c r="C7" s="86"/>
      <c r="D7" s="17" t="s">
        <v>1</v>
      </c>
      <c r="E7" s="50"/>
      <c r="F7" s="50"/>
      <c r="G7" s="50"/>
      <c r="H7" s="33">
        <f t="shared" ref="H7:H50" si="0">SUM(E7:G7)</f>
        <v>0</v>
      </c>
    </row>
    <row r="8" spans="1:9" ht="24" customHeight="1" x14ac:dyDescent="0.25">
      <c r="A8" s="85"/>
      <c r="B8" s="78"/>
      <c r="C8" s="80"/>
      <c r="D8" s="17" t="s">
        <v>8</v>
      </c>
      <c r="E8" s="42">
        <f>$B$6*$C$6*E7</f>
        <v>0</v>
      </c>
      <c r="F8" s="42">
        <f>$B$6*$C$6*F7</f>
        <v>0</v>
      </c>
      <c r="G8" s="42">
        <f>$B$6*$C$6*G7</f>
        <v>0</v>
      </c>
      <c r="H8" s="45">
        <f t="shared" si="0"/>
        <v>0</v>
      </c>
    </row>
    <row r="9" spans="1:9" ht="24" customHeight="1" x14ac:dyDescent="0.25">
      <c r="A9" s="85"/>
      <c r="B9" s="78"/>
      <c r="C9" s="81"/>
      <c r="D9" s="17" t="s">
        <v>10</v>
      </c>
      <c r="E9" s="50"/>
      <c r="F9" s="50"/>
      <c r="G9" s="50"/>
      <c r="H9" s="33">
        <f t="shared" si="0"/>
        <v>0</v>
      </c>
    </row>
    <row r="10" spans="1:9" ht="24" customHeight="1" x14ac:dyDescent="0.25">
      <c r="A10" s="85"/>
      <c r="B10" s="78"/>
      <c r="C10" s="86"/>
      <c r="D10" s="17" t="s">
        <v>1</v>
      </c>
      <c r="E10" s="50"/>
      <c r="F10" s="50"/>
      <c r="G10" s="50"/>
      <c r="H10" s="33">
        <f t="shared" si="0"/>
        <v>0</v>
      </c>
    </row>
    <row r="11" spans="1:9" ht="24" customHeight="1" x14ac:dyDescent="0.25">
      <c r="A11" s="85"/>
      <c r="B11" s="78"/>
      <c r="C11" s="80"/>
      <c r="D11" s="17" t="s">
        <v>8</v>
      </c>
      <c r="E11" s="42">
        <f>$B$9*$C$9*E10</f>
        <v>0</v>
      </c>
      <c r="F11" s="42">
        <f>$B$9*$C$9*F10</f>
        <v>0</v>
      </c>
      <c r="G11" s="42">
        <f>$B$9*$C$9*G10</f>
        <v>0</v>
      </c>
      <c r="H11" s="45">
        <f t="shared" si="0"/>
        <v>0</v>
      </c>
    </row>
    <row r="12" spans="1:9" ht="24" customHeight="1" x14ac:dyDescent="0.25">
      <c r="A12" s="85"/>
      <c r="B12" s="78"/>
      <c r="C12" s="81"/>
      <c r="D12" s="17" t="s">
        <v>10</v>
      </c>
      <c r="E12" s="50"/>
      <c r="F12" s="50"/>
      <c r="G12" s="50"/>
      <c r="H12" s="33">
        <f t="shared" ref="H12:H23" si="1">SUM(E12:G12)</f>
        <v>0</v>
      </c>
    </row>
    <row r="13" spans="1:9" ht="24" customHeight="1" x14ac:dyDescent="0.25">
      <c r="A13" s="85"/>
      <c r="B13" s="78"/>
      <c r="C13" s="86"/>
      <c r="D13" s="17" t="s">
        <v>1</v>
      </c>
      <c r="E13" s="50"/>
      <c r="F13" s="50"/>
      <c r="G13" s="50"/>
      <c r="H13" s="33">
        <f t="shared" si="1"/>
        <v>0</v>
      </c>
    </row>
    <row r="14" spans="1:9" ht="24" customHeight="1" x14ac:dyDescent="0.25">
      <c r="A14" s="85"/>
      <c r="B14" s="78"/>
      <c r="C14" s="80"/>
      <c r="D14" s="17" t="s">
        <v>8</v>
      </c>
      <c r="E14" s="42">
        <f>$B$12*$C$12*E13</f>
        <v>0</v>
      </c>
      <c r="F14" s="42">
        <f t="shared" ref="F14:G14" si="2">$B$12*$C$12*F13</f>
        <v>0</v>
      </c>
      <c r="G14" s="42">
        <f t="shared" si="2"/>
        <v>0</v>
      </c>
      <c r="H14" s="45">
        <f t="shared" si="1"/>
        <v>0</v>
      </c>
    </row>
    <row r="15" spans="1:9" ht="24" customHeight="1" x14ac:dyDescent="0.25">
      <c r="A15" s="85"/>
      <c r="B15" s="78"/>
      <c r="C15" s="81"/>
      <c r="D15" s="17" t="s">
        <v>10</v>
      </c>
      <c r="E15" s="50"/>
      <c r="F15" s="50"/>
      <c r="G15" s="50"/>
      <c r="H15" s="33">
        <f t="shared" si="1"/>
        <v>0</v>
      </c>
    </row>
    <row r="16" spans="1:9" ht="24" customHeight="1" x14ac:dyDescent="0.25">
      <c r="A16" s="85"/>
      <c r="B16" s="78"/>
      <c r="C16" s="86"/>
      <c r="D16" s="17" t="s">
        <v>1</v>
      </c>
      <c r="E16" s="50"/>
      <c r="F16" s="50"/>
      <c r="G16" s="50"/>
      <c r="H16" s="33">
        <f t="shared" si="1"/>
        <v>0</v>
      </c>
    </row>
    <row r="17" spans="1:8" ht="24" customHeight="1" x14ac:dyDescent="0.25">
      <c r="A17" s="85"/>
      <c r="B17" s="78"/>
      <c r="C17" s="80"/>
      <c r="D17" s="17" t="s">
        <v>8</v>
      </c>
      <c r="E17" s="42">
        <f>$B$15*$C$15*E16</f>
        <v>0</v>
      </c>
      <c r="F17" s="42">
        <f t="shared" ref="F17:G17" si="3">$B$15*$C$15*F16</f>
        <v>0</v>
      </c>
      <c r="G17" s="42">
        <f t="shared" si="3"/>
        <v>0</v>
      </c>
      <c r="H17" s="45">
        <f t="shared" si="1"/>
        <v>0</v>
      </c>
    </row>
    <row r="18" spans="1:8" ht="24" customHeight="1" x14ac:dyDescent="0.25">
      <c r="A18" s="85"/>
      <c r="B18" s="78"/>
      <c r="C18" s="81"/>
      <c r="D18" s="17" t="s">
        <v>10</v>
      </c>
      <c r="E18" s="50"/>
      <c r="F18" s="50"/>
      <c r="G18" s="50"/>
      <c r="H18" s="33">
        <f t="shared" si="1"/>
        <v>0</v>
      </c>
    </row>
    <row r="19" spans="1:8" ht="24" customHeight="1" x14ac:dyDescent="0.25">
      <c r="A19" s="85"/>
      <c r="B19" s="78"/>
      <c r="C19" s="86"/>
      <c r="D19" s="17" t="s">
        <v>1</v>
      </c>
      <c r="E19" s="50"/>
      <c r="F19" s="50"/>
      <c r="G19" s="50"/>
      <c r="H19" s="33">
        <f t="shared" si="1"/>
        <v>0</v>
      </c>
    </row>
    <row r="20" spans="1:8" ht="24" customHeight="1" x14ac:dyDescent="0.25">
      <c r="A20" s="85"/>
      <c r="B20" s="78"/>
      <c r="C20" s="80"/>
      <c r="D20" s="17" t="s">
        <v>8</v>
      </c>
      <c r="E20" s="42">
        <f>$B$18*$C$18*E19</f>
        <v>0</v>
      </c>
      <c r="F20" s="42">
        <f>$B$18*$C$18*F19</f>
        <v>0</v>
      </c>
      <c r="G20" s="42">
        <f t="shared" ref="G20" si="4">$B$18*$C$18*G19</f>
        <v>0</v>
      </c>
      <c r="H20" s="45">
        <f t="shared" si="1"/>
        <v>0</v>
      </c>
    </row>
    <row r="21" spans="1:8" ht="24" customHeight="1" x14ac:dyDescent="0.25">
      <c r="A21" s="85"/>
      <c r="B21" s="78"/>
      <c r="C21" s="81"/>
      <c r="D21" s="17" t="s">
        <v>10</v>
      </c>
      <c r="E21" s="50"/>
      <c r="F21" s="50"/>
      <c r="G21" s="50"/>
      <c r="H21" s="33">
        <f t="shared" si="1"/>
        <v>0</v>
      </c>
    </row>
    <row r="22" spans="1:8" ht="24" customHeight="1" x14ac:dyDescent="0.25">
      <c r="A22" s="85"/>
      <c r="B22" s="78"/>
      <c r="C22" s="86"/>
      <c r="D22" s="18" t="s">
        <v>1</v>
      </c>
      <c r="E22" s="51"/>
      <c r="F22" s="51"/>
      <c r="G22" s="51"/>
      <c r="H22" s="34">
        <f t="shared" si="1"/>
        <v>0</v>
      </c>
    </row>
    <row r="23" spans="1:8" ht="24" customHeight="1" x14ac:dyDescent="0.25">
      <c r="A23" s="102"/>
      <c r="B23" s="103"/>
      <c r="C23" s="101"/>
      <c r="D23" s="19" t="s">
        <v>8</v>
      </c>
      <c r="E23" s="43">
        <f>$B$21*$C$21*E22</f>
        <v>0</v>
      </c>
      <c r="F23" s="43">
        <f t="shared" ref="F23:G23" si="5">$B$21*$C$21*F22</f>
        <v>0</v>
      </c>
      <c r="G23" s="43">
        <f t="shared" si="5"/>
        <v>0</v>
      </c>
      <c r="H23" s="46">
        <f t="shared" si="1"/>
        <v>0</v>
      </c>
    </row>
    <row r="24" spans="1:8" ht="24" customHeight="1" x14ac:dyDescent="0.25">
      <c r="A24" s="85"/>
      <c r="B24" s="78"/>
      <c r="C24" s="79"/>
      <c r="D24" s="19" t="s">
        <v>10</v>
      </c>
      <c r="E24" s="52"/>
      <c r="F24" s="52"/>
      <c r="G24" s="52"/>
      <c r="H24" s="35">
        <f t="shared" ref="H24:H29" si="6">SUM(E24:G24)</f>
        <v>0</v>
      </c>
    </row>
    <row r="25" spans="1:8" ht="24" customHeight="1" x14ac:dyDescent="0.25">
      <c r="A25" s="85"/>
      <c r="B25" s="78"/>
      <c r="C25" s="101"/>
      <c r="D25" s="19" t="s">
        <v>1</v>
      </c>
      <c r="E25" s="52"/>
      <c r="F25" s="52"/>
      <c r="G25" s="52"/>
      <c r="H25" s="35">
        <f t="shared" si="6"/>
        <v>0</v>
      </c>
    </row>
    <row r="26" spans="1:8" ht="24" customHeight="1" x14ac:dyDescent="0.25">
      <c r="A26" s="85"/>
      <c r="B26" s="78"/>
      <c r="C26" s="80"/>
      <c r="D26" s="16" t="s">
        <v>8</v>
      </c>
      <c r="E26" s="44">
        <f>$B$24*$C$24*E25</f>
        <v>0</v>
      </c>
      <c r="F26" s="44">
        <f>$B$24*$C$24*F25</f>
        <v>0</v>
      </c>
      <c r="G26" s="44">
        <f>$B$24*$C$24*G25</f>
        <v>0</v>
      </c>
      <c r="H26" s="47">
        <f t="shared" si="6"/>
        <v>0</v>
      </c>
    </row>
    <row r="27" spans="1:8" ht="24" customHeight="1" x14ac:dyDescent="0.25">
      <c r="A27" s="85"/>
      <c r="B27" s="78"/>
      <c r="C27" s="81"/>
      <c r="D27" s="17" t="s">
        <v>10</v>
      </c>
      <c r="E27" s="50"/>
      <c r="F27" s="50"/>
      <c r="G27" s="50"/>
      <c r="H27" s="33">
        <f t="shared" si="6"/>
        <v>0</v>
      </c>
    </row>
    <row r="28" spans="1:8" ht="24" customHeight="1" x14ac:dyDescent="0.25">
      <c r="A28" s="85"/>
      <c r="B28" s="78"/>
      <c r="C28" s="86"/>
      <c r="D28" s="18" t="s">
        <v>1</v>
      </c>
      <c r="E28" s="51"/>
      <c r="F28" s="51"/>
      <c r="G28" s="51"/>
      <c r="H28" s="34">
        <f t="shared" si="6"/>
        <v>0</v>
      </c>
    </row>
    <row r="29" spans="1:8" ht="24" customHeight="1" thickBot="1" x14ac:dyDescent="0.3">
      <c r="A29" s="102"/>
      <c r="B29" s="103"/>
      <c r="C29" s="101"/>
      <c r="D29" s="20" t="s">
        <v>8</v>
      </c>
      <c r="E29" s="40">
        <f>$B$27*$C$27*E28</f>
        <v>0</v>
      </c>
      <c r="F29" s="40">
        <f>$B$27*$C$27*F28</f>
        <v>0</v>
      </c>
      <c r="G29" s="40">
        <f>$B$27*$C$27*G28</f>
        <v>0</v>
      </c>
      <c r="H29" s="48">
        <f t="shared" si="6"/>
        <v>0</v>
      </c>
    </row>
    <row r="30" spans="1:8" ht="24" customHeight="1" x14ac:dyDescent="0.25">
      <c r="A30" s="100"/>
      <c r="B30" s="100"/>
      <c r="C30" s="100"/>
      <c r="D30" s="21" t="s">
        <v>13</v>
      </c>
      <c r="E30" s="60">
        <f>SUM(E8,E11,E14,E17,E20,E23,E26,E29)</f>
        <v>0</v>
      </c>
      <c r="F30" s="60">
        <f t="shared" ref="F30:G30" si="7">SUM(F8,F11,F14,F17,F20,F23,F26,F29)</f>
        <v>0</v>
      </c>
      <c r="G30" s="60">
        <f t="shared" si="7"/>
        <v>0</v>
      </c>
      <c r="H30" s="61">
        <f t="shared" si="0"/>
        <v>0</v>
      </c>
    </row>
    <row r="31" spans="1:8" ht="24" customHeight="1" thickBot="1" x14ac:dyDescent="0.3">
      <c r="A31" s="99" t="s">
        <v>28</v>
      </c>
      <c r="B31" s="99"/>
      <c r="C31" s="26"/>
      <c r="D31" s="20" t="s">
        <v>14</v>
      </c>
      <c r="E31" s="40">
        <f>E30*$C31</f>
        <v>0</v>
      </c>
      <c r="F31" s="40">
        <f t="shared" ref="F31:G31" si="8">F30*$C31</f>
        <v>0</v>
      </c>
      <c r="G31" s="40">
        <f t="shared" si="8"/>
        <v>0</v>
      </c>
      <c r="H31" s="48">
        <f t="shared" ref="H31:H32" si="9">SUM(E31:G31)</f>
        <v>0</v>
      </c>
    </row>
    <row r="32" spans="1:8" ht="24" customHeight="1" x14ac:dyDescent="0.25">
      <c r="A32" s="98"/>
      <c r="B32" s="98"/>
      <c r="C32" s="98"/>
      <c r="D32" s="22" t="s">
        <v>18</v>
      </c>
      <c r="E32" s="39">
        <f>E30+E31</f>
        <v>0</v>
      </c>
      <c r="F32" s="39">
        <f t="shared" ref="F32:G32" si="10">F30+F31</f>
        <v>0</v>
      </c>
      <c r="G32" s="39">
        <f t="shared" si="10"/>
        <v>0</v>
      </c>
      <c r="H32" s="39">
        <f t="shared" si="9"/>
        <v>0</v>
      </c>
    </row>
    <row r="33" spans="1:8" ht="16.5" customHeight="1" x14ac:dyDescent="0.25">
      <c r="A33" s="14"/>
      <c r="B33" s="14"/>
      <c r="C33" s="14"/>
      <c r="D33" s="14"/>
      <c r="E33" s="14"/>
      <c r="F33" s="14"/>
      <c r="G33" s="14"/>
      <c r="H33" s="14"/>
    </row>
    <row r="34" spans="1:8" ht="22.5" customHeight="1" x14ac:dyDescent="0.25">
      <c r="A34" s="94" t="s">
        <v>15</v>
      </c>
      <c r="B34" s="94"/>
      <c r="C34" s="94"/>
      <c r="D34" s="94"/>
      <c r="E34" s="94"/>
      <c r="F34" s="94"/>
      <c r="G34" s="94"/>
      <c r="H34" s="94"/>
    </row>
    <row r="35" spans="1:8" ht="34.5" x14ac:dyDescent="0.25">
      <c r="A35" s="10" t="s">
        <v>0</v>
      </c>
      <c r="B35" s="12" t="s">
        <v>7</v>
      </c>
      <c r="C35" s="12" t="s">
        <v>6</v>
      </c>
      <c r="D35" s="11" t="s">
        <v>16</v>
      </c>
      <c r="E35" s="11" t="s">
        <v>58</v>
      </c>
      <c r="F35" s="11" t="s">
        <v>59</v>
      </c>
      <c r="G35" s="11" t="s">
        <v>60</v>
      </c>
      <c r="H35" s="11" t="s">
        <v>9</v>
      </c>
    </row>
    <row r="36" spans="1:8" ht="24" customHeight="1" x14ac:dyDescent="0.25">
      <c r="A36" s="77" t="s">
        <v>20</v>
      </c>
      <c r="B36" s="78"/>
      <c r="C36" s="81"/>
      <c r="D36" s="23" t="s">
        <v>1</v>
      </c>
      <c r="E36" s="50"/>
      <c r="F36" s="50"/>
      <c r="G36" s="50"/>
      <c r="H36" s="36">
        <f t="shared" ref="H36:H42" si="11">SUM(E36:G36)</f>
        <v>0</v>
      </c>
    </row>
    <row r="37" spans="1:8" ht="24" customHeight="1" x14ac:dyDescent="0.25">
      <c r="A37" s="77"/>
      <c r="B37" s="78"/>
      <c r="C37" s="80"/>
      <c r="D37" s="23" t="s">
        <v>8</v>
      </c>
      <c r="E37" s="38">
        <f>$B$36*$C$36*E36</f>
        <v>0</v>
      </c>
      <c r="F37" s="38">
        <f>$B$36*$C$36*F36</f>
        <v>0</v>
      </c>
      <c r="G37" s="38">
        <f>$B$36*$C$36*G36</f>
        <v>0</v>
      </c>
      <c r="H37" s="45">
        <f t="shared" si="11"/>
        <v>0</v>
      </c>
    </row>
    <row r="38" spans="1:8" ht="24" customHeight="1" x14ac:dyDescent="0.25">
      <c r="A38" s="77"/>
      <c r="B38" s="78"/>
      <c r="C38" s="81"/>
      <c r="D38" s="24" t="s">
        <v>1</v>
      </c>
      <c r="E38" s="51"/>
      <c r="F38" s="51"/>
      <c r="G38" s="51"/>
      <c r="H38" s="37">
        <f t="shared" si="11"/>
        <v>0</v>
      </c>
    </row>
    <row r="39" spans="1:8" ht="24" customHeight="1" x14ac:dyDescent="0.25">
      <c r="A39" s="77"/>
      <c r="B39" s="78"/>
      <c r="C39" s="104"/>
      <c r="D39" s="30" t="s">
        <v>8</v>
      </c>
      <c r="E39" s="53">
        <f>$B$38*$C$38*E38</f>
        <v>0</v>
      </c>
      <c r="F39" s="53">
        <f t="shared" ref="F39:G39" si="12">$B$38*$C$38*F38</f>
        <v>0</v>
      </c>
      <c r="G39" s="53">
        <f t="shared" si="12"/>
        <v>0</v>
      </c>
      <c r="H39" s="46">
        <f t="shared" si="11"/>
        <v>0</v>
      </c>
    </row>
    <row r="40" spans="1:8" ht="24" customHeight="1" x14ac:dyDescent="0.25">
      <c r="A40" s="77"/>
      <c r="B40" s="78"/>
      <c r="C40" s="79"/>
      <c r="D40" s="30" t="s">
        <v>1</v>
      </c>
      <c r="E40" s="52"/>
      <c r="F40" s="52"/>
      <c r="G40" s="52"/>
      <c r="H40" s="35">
        <f t="shared" si="11"/>
        <v>0</v>
      </c>
    </row>
    <row r="41" spans="1:8" ht="24" customHeight="1" thickBot="1" x14ac:dyDescent="0.3">
      <c r="A41" s="77"/>
      <c r="B41" s="78"/>
      <c r="C41" s="80"/>
      <c r="D41" s="25" t="s">
        <v>8</v>
      </c>
      <c r="E41" s="54">
        <f>$B$40*$C$40*E40</f>
        <v>0</v>
      </c>
      <c r="F41" s="54">
        <f>$B$40*$C$40*F40</f>
        <v>0</v>
      </c>
      <c r="G41" s="54">
        <f>$B$40*$C$40*G40</f>
        <v>0</v>
      </c>
      <c r="H41" s="55">
        <f t="shared" si="11"/>
        <v>0</v>
      </c>
    </row>
    <row r="42" spans="1:8" ht="22.5" customHeight="1" x14ac:dyDescent="0.25">
      <c r="A42" s="82"/>
      <c r="B42" s="82"/>
      <c r="C42" s="83"/>
      <c r="D42" s="22" t="s">
        <v>19</v>
      </c>
      <c r="E42" s="39">
        <f>SUM(E37,E39,E41)</f>
        <v>0</v>
      </c>
      <c r="F42" s="39">
        <f t="shared" ref="F42:G42" si="13">SUM(F37,F39,F41)</f>
        <v>0</v>
      </c>
      <c r="G42" s="39">
        <f t="shared" si="13"/>
        <v>0</v>
      </c>
      <c r="H42" s="39">
        <f t="shared" si="11"/>
        <v>0</v>
      </c>
    </row>
    <row r="43" spans="1:8" ht="30" customHeight="1" x14ac:dyDescent="0.25">
      <c r="D43"/>
      <c r="E43"/>
    </row>
    <row r="44" spans="1:8" ht="24" customHeight="1" x14ac:dyDescent="0.25">
      <c r="A44" s="105" t="s">
        <v>17</v>
      </c>
      <c r="B44" s="105"/>
      <c r="C44" s="105"/>
      <c r="D44" s="105"/>
      <c r="E44" s="105"/>
      <c r="F44" s="105"/>
      <c r="G44" s="105"/>
      <c r="H44" s="105"/>
    </row>
    <row r="45" spans="1:8" ht="24" customHeight="1" x14ac:dyDescent="0.25">
      <c r="A45" s="106" t="s">
        <v>4</v>
      </c>
      <c r="B45" s="107"/>
      <c r="C45" s="108"/>
      <c r="D45" s="11" t="s">
        <v>16</v>
      </c>
      <c r="E45" s="11" t="s">
        <v>58</v>
      </c>
      <c r="F45" s="11" t="s">
        <v>59</v>
      </c>
      <c r="G45" s="11" t="s">
        <v>60</v>
      </c>
      <c r="H45" s="11" t="s">
        <v>9</v>
      </c>
    </row>
    <row r="46" spans="1:8" ht="24" customHeight="1" x14ac:dyDescent="0.25">
      <c r="A46" s="84"/>
      <c r="B46" s="84"/>
      <c r="C46" s="84"/>
      <c r="D46" s="13" t="s">
        <v>2</v>
      </c>
      <c r="E46" s="38"/>
      <c r="F46" s="38"/>
      <c r="G46" s="38"/>
      <c r="H46" s="45">
        <f t="shared" ref="H46" si="14">SUM(E46:G46)</f>
        <v>0</v>
      </c>
    </row>
    <row r="47" spans="1:8" ht="24" customHeight="1" x14ac:dyDescent="0.25">
      <c r="A47" s="84"/>
      <c r="B47" s="84"/>
      <c r="C47" s="84"/>
      <c r="D47" s="13" t="s">
        <v>2</v>
      </c>
      <c r="E47" s="38"/>
      <c r="F47" s="38"/>
      <c r="G47" s="38"/>
      <c r="H47" s="45">
        <f t="shared" si="0"/>
        <v>0</v>
      </c>
    </row>
    <row r="48" spans="1:8" ht="24" customHeight="1" x14ac:dyDescent="0.25">
      <c r="A48" s="84"/>
      <c r="B48" s="84"/>
      <c r="C48" s="84"/>
      <c r="D48" s="27" t="s">
        <v>2</v>
      </c>
      <c r="E48" s="56"/>
      <c r="F48" s="56"/>
      <c r="G48" s="56"/>
      <c r="H48" s="59">
        <f>SUM(E48:G48)</f>
        <v>0</v>
      </c>
    </row>
    <row r="49" spans="1:8" ht="24" customHeight="1" thickBot="1" x14ac:dyDescent="0.3">
      <c r="A49" s="84"/>
      <c r="B49" s="84"/>
      <c r="C49" s="84"/>
      <c r="D49" s="28" t="s">
        <v>2</v>
      </c>
      <c r="E49" s="54"/>
      <c r="F49" s="54"/>
      <c r="G49" s="54"/>
      <c r="H49" s="55">
        <f t="shared" si="0"/>
        <v>0</v>
      </c>
    </row>
    <row r="50" spans="1:8" ht="24" customHeight="1" x14ac:dyDescent="0.25">
      <c r="A50" s="76"/>
      <c r="B50" s="76"/>
      <c r="C50" s="76"/>
      <c r="D50" s="29" t="s">
        <v>22</v>
      </c>
      <c r="E50" s="39">
        <f>SUM(E46:E49)</f>
        <v>0</v>
      </c>
      <c r="F50" s="39">
        <f t="shared" ref="F50:G50" si="15">SUM(F46:F49)</f>
        <v>0</v>
      </c>
      <c r="G50" s="39">
        <f t="shared" si="15"/>
        <v>0</v>
      </c>
      <c r="H50" s="39">
        <f t="shared" si="0"/>
        <v>0</v>
      </c>
    </row>
    <row r="51" spans="1:8" ht="32.25" customHeight="1" x14ac:dyDescent="0.25">
      <c r="D51"/>
      <c r="E51"/>
    </row>
    <row r="52" spans="1:8" ht="24" customHeight="1" x14ac:dyDescent="0.25">
      <c r="D52" s="9"/>
      <c r="E52" s="11" t="s">
        <v>58</v>
      </c>
      <c r="F52" s="11" t="s">
        <v>59</v>
      </c>
      <c r="G52" s="11" t="s">
        <v>60</v>
      </c>
      <c r="H52" s="62" t="s">
        <v>9</v>
      </c>
    </row>
    <row r="53" spans="1:8" ht="24" customHeight="1" x14ac:dyDescent="0.25">
      <c r="A53" s="8"/>
      <c r="B53" s="8"/>
      <c r="C53" s="8"/>
      <c r="D53" s="63" t="s">
        <v>18</v>
      </c>
      <c r="E53" s="46">
        <f>E32</f>
        <v>0</v>
      </c>
      <c r="F53" s="46">
        <f t="shared" ref="F53:H53" si="16">F32</f>
        <v>0</v>
      </c>
      <c r="G53" s="46">
        <f t="shared" si="16"/>
        <v>0</v>
      </c>
      <c r="H53" s="46">
        <f t="shared" si="16"/>
        <v>0</v>
      </c>
    </row>
    <row r="54" spans="1:8" ht="18.75" x14ac:dyDescent="0.25">
      <c r="A54" s="5"/>
      <c r="B54" s="5"/>
      <c r="C54" s="5"/>
      <c r="D54" s="63" t="s">
        <v>19</v>
      </c>
      <c r="E54" s="46">
        <f>E42</f>
        <v>0</v>
      </c>
      <c r="F54" s="46">
        <f t="shared" ref="F54:H54" si="17">F42</f>
        <v>0</v>
      </c>
      <c r="G54" s="46">
        <f t="shared" si="17"/>
        <v>0</v>
      </c>
      <c r="H54" s="46">
        <f t="shared" si="17"/>
        <v>0</v>
      </c>
    </row>
    <row r="55" spans="1:8" ht="19.5" thickBot="1" x14ac:dyDescent="0.3">
      <c r="D55" s="64" t="s">
        <v>22</v>
      </c>
      <c r="E55" s="48">
        <f>E50</f>
        <v>0</v>
      </c>
      <c r="F55" s="48">
        <f t="shared" ref="F55:H55" si="18">F50</f>
        <v>0</v>
      </c>
      <c r="G55" s="48">
        <f t="shared" si="18"/>
        <v>0</v>
      </c>
      <c r="H55" s="48">
        <f t="shared" si="18"/>
        <v>0</v>
      </c>
    </row>
    <row r="56" spans="1:8" ht="19.5" thickBot="1" x14ac:dyDescent="0.3">
      <c r="D56" s="65" t="s">
        <v>21</v>
      </c>
      <c r="E56" s="66">
        <f>SUM(E53:E55)</f>
        <v>0</v>
      </c>
      <c r="F56" s="66">
        <f t="shared" ref="F56:G56" si="19">SUM(F53:F55)</f>
        <v>0</v>
      </c>
      <c r="G56" s="66">
        <f t="shared" si="19"/>
        <v>0</v>
      </c>
      <c r="H56" s="67">
        <f t="shared" ref="H56" si="20">SUM(E56:G56)</f>
        <v>0</v>
      </c>
    </row>
    <row r="57" spans="1:8" x14ac:dyDescent="0.25">
      <c r="D57"/>
      <c r="E57"/>
    </row>
    <row r="58" spans="1:8" x14ac:dyDescent="0.25">
      <c r="D58"/>
      <c r="E58"/>
    </row>
  </sheetData>
  <mergeCells count="49">
    <mergeCell ref="B18:B20"/>
    <mergeCell ref="C18:C20"/>
    <mergeCell ref="A21:A23"/>
    <mergeCell ref="B21:B23"/>
    <mergeCell ref="C21:C23"/>
    <mergeCell ref="A34:H34"/>
    <mergeCell ref="A38:A39"/>
    <mergeCell ref="B38:B39"/>
    <mergeCell ref="C38:C39"/>
    <mergeCell ref="A46:C46"/>
    <mergeCell ref="A44:H44"/>
    <mergeCell ref="A45:C45"/>
    <mergeCell ref="A32:C32"/>
    <mergeCell ref="A31:B31"/>
    <mergeCell ref="A12:A14"/>
    <mergeCell ref="B12:B14"/>
    <mergeCell ref="C12:C14"/>
    <mergeCell ref="A15:A17"/>
    <mergeCell ref="B15:B17"/>
    <mergeCell ref="C15:C17"/>
    <mergeCell ref="A30:C30"/>
    <mergeCell ref="A24:A26"/>
    <mergeCell ref="B24:B26"/>
    <mergeCell ref="C24:C26"/>
    <mergeCell ref="A27:A29"/>
    <mergeCell ref="B27:B29"/>
    <mergeCell ref="C27:C29"/>
    <mergeCell ref="A18:A20"/>
    <mergeCell ref="A9:A11"/>
    <mergeCell ref="B9:B11"/>
    <mergeCell ref="C9:C11"/>
    <mergeCell ref="B1:D1"/>
    <mergeCell ref="D3:H3"/>
    <mergeCell ref="A6:A8"/>
    <mergeCell ref="B6:B8"/>
    <mergeCell ref="C6:C8"/>
    <mergeCell ref="A4:H4"/>
    <mergeCell ref="A3:C3"/>
    <mergeCell ref="A50:C50"/>
    <mergeCell ref="A40:A41"/>
    <mergeCell ref="B40:B41"/>
    <mergeCell ref="C40:C41"/>
    <mergeCell ref="A36:A37"/>
    <mergeCell ref="B36:B37"/>
    <mergeCell ref="C36:C37"/>
    <mergeCell ref="A42:C42"/>
    <mergeCell ref="A49:C49"/>
    <mergeCell ref="A47:C47"/>
    <mergeCell ref="A48:C48"/>
  </mergeCells>
  <dataValidations disablePrompts="1" count="1">
    <dataValidation type="decimal" operator="lessThanOrEqual" allowBlank="1" showInputMessage="1" showErrorMessage="1" promptTitle="Indirect Cost Rate" prompt="Enter a decimal equal to or less than 0.1_x000a_For example, 6.5% would be &quot;.065&quot;" sqref="C31">
      <formula1>0.1</formula1>
    </dataValidation>
  </dataValidations>
  <pageMargins left="0.7" right="0.7" top="0.75" bottom="0.75" header="0.3" footer="0.3"/>
  <pageSetup scale="63" orientation="landscape" r:id="rId1"/>
  <headerFooter>
    <oddHeader>&amp;L&amp;"-,Bold"&amp;12EXHIBIT D&amp;C&amp;"-,Bold"&amp;12BUDGET SPREADSHEET
Annual Projections FY17 - FY20&amp;R&amp;"-,Bold"&amp;12Request for Proposals: Youth Activities and Mental Health
RFP Number – 2017-001</oddHeader>
  </headerFooter>
  <rowBreaks count="1" manualBreakCount="1">
    <brk id="3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Ruler="0" view="pageLayout" zoomScale="90" zoomScaleNormal="100" zoomScalePageLayoutView="90" workbookViewId="0">
      <selection activeCell="E52" sqref="E52"/>
    </sheetView>
  </sheetViews>
  <sheetFormatPr defaultRowHeight="15" x14ac:dyDescent="0.25"/>
  <cols>
    <col min="1" max="1" width="42.28515625" customWidth="1"/>
    <col min="2" max="3" width="16.7109375" customWidth="1"/>
    <col min="4" max="4" width="38.42578125" style="1" customWidth="1"/>
    <col min="5" max="5" width="19.85546875" style="1" customWidth="1"/>
    <col min="6" max="8" width="19.85546875" customWidth="1"/>
    <col min="9" max="9" width="20.28515625" customWidth="1"/>
  </cols>
  <sheetData>
    <row r="1" spans="1:9" s="2" customFormat="1" ht="22.5" customHeight="1" x14ac:dyDescent="0.25">
      <c r="A1" s="3" t="s">
        <v>3</v>
      </c>
      <c r="B1" s="109" t="s">
        <v>23</v>
      </c>
      <c r="C1" s="110"/>
      <c r="D1" s="111"/>
      <c r="E1" s="4"/>
    </row>
    <row r="2" spans="1:9" ht="15" customHeight="1" x14ac:dyDescent="0.3">
      <c r="A2" s="6"/>
      <c r="B2" s="6"/>
      <c r="C2" s="6"/>
      <c r="D2" s="7"/>
      <c r="E2" s="7"/>
    </row>
    <row r="3" spans="1:9" ht="22.5" customHeight="1" x14ac:dyDescent="0.25">
      <c r="A3" s="95"/>
      <c r="B3" s="96"/>
      <c r="C3" s="97"/>
      <c r="D3" s="90" t="s">
        <v>5</v>
      </c>
      <c r="E3" s="91"/>
      <c r="F3" s="91"/>
      <c r="G3" s="91"/>
      <c r="H3" s="91"/>
    </row>
    <row r="4" spans="1:9" ht="22.5" customHeight="1" x14ac:dyDescent="0.25">
      <c r="A4" s="94" t="s">
        <v>12</v>
      </c>
      <c r="B4" s="94"/>
      <c r="C4" s="94"/>
      <c r="D4" s="94"/>
      <c r="E4" s="94"/>
      <c r="F4" s="94"/>
      <c r="G4" s="94"/>
      <c r="H4" s="94"/>
    </row>
    <row r="5" spans="1:9" ht="34.5" x14ac:dyDescent="0.25">
      <c r="A5" s="11" t="s">
        <v>11</v>
      </c>
      <c r="B5" s="12" t="s">
        <v>7</v>
      </c>
      <c r="C5" s="12" t="s">
        <v>6</v>
      </c>
      <c r="D5" s="11" t="s">
        <v>16</v>
      </c>
      <c r="E5" s="11" t="s">
        <v>58</v>
      </c>
      <c r="F5" s="11" t="s">
        <v>59</v>
      </c>
      <c r="G5" s="11" t="s">
        <v>60</v>
      </c>
      <c r="H5" s="11" t="s">
        <v>9</v>
      </c>
      <c r="I5" s="15"/>
    </row>
    <row r="6" spans="1:9" ht="24" customHeight="1" x14ac:dyDescent="0.25">
      <c r="A6" s="112" t="s">
        <v>24</v>
      </c>
      <c r="B6" s="114">
        <v>1</v>
      </c>
      <c r="C6" s="116">
        <v>30</v>
      </c>
      <c r="D6" s="16" t="s">
        <v>10</v>
      </c>
      <c r="E6" s="31">
        <v>75</v>
      </c>
      <c r="F6" s="31">
        <v>75</v>
      </c>
      <c r="G6" s="31">
        <v>75</v>
      </c>
      <c r="H6" s="33">
        <f>SUM(E6:G6)</f>
        <v>225</v>
      </c>
    </row>
    <row r="7" spans="1:9" ht="24" customHeight="1" x14ac:dyDescent="0.25">
      <c r="A7" s="113"/>
      <c r="B7" s="115"/>
      <c r="C7" s="116"/>
      <c r="D7" s="17" t="s">
        <v>1</v>
      </c>
      <c r="E7" s="32">
        <v>180</v>
      </c>
      <c r="F7" s="32">
        <v>180</v>
      </c>
      <c r="G7" s="32">
        <v>180</v>
      </c>
      <c r="H7" s="33">
        <f t="shared" ref="H7:H56" si="0">SUM(E7:G7)</f>
        <v>540</v>
      </c>
    </row>
    <row r="8" spans="1:9" ht="24" customHeight="1" x14ac:dyDescent="0.25">
      <c r="A8" s="113"/>
      <c r="B8" s="115"/>
      <c r="C8" s="117"/>
      <c r="D8" s="17" t="s">
        <v>8</v>
      </c>
      <c r="E8" s="42">
        <f>$B$6*$C$6*E7</f>
        <v>5400</v>
      </c>
      <c r="F8" s="42">
        <f>$B$6*$C$6*F7</f>
        <v>5400</v>
      </c>
      <c r="G8" s="42">
        <f>$B$6*$C$6*G7</f>
        <v>5400</v>
      </c>
      <c r="H8" s="45">
        <f t="shared" si="0"/>
        <v>16200</v>
      </c>
    </row>
    <row r="9" spans="1:9" ht="24" customHeight="1" x14ac:dyDescent="0.25">
      <c r="A9" s="113" t="s">
        <v>25</v>
      </c>
      <c r="B9" s="115">
        <v>1</v>
      </c>
      <c r="C9" s="118">
        <v>45</v>
      </c>
      <c r="D9" s="17" t="s">
        <v>10</v>
      </c>
      <c r="E9" s="31">
        <v>60</v>
      </c>
      <c r="F9" s="31">
        <v>60</v>
      </c>
      <c r="G9" s="31">
        <v>60</v>
      </c>
      <c r="H9" s="33">
        <f t="shared" si="0"/>
        <v>180</v>
      </c>
    </row>
    <row r="10" spans="1:9" ht="24" customHeight="1" x14ac:dyDescent="0.25">
      <c r="A10" s="113"/>
      <c r="B10" s="115"/>
      <c r="C10" s="116"/>
      <c r="D10" s="17" t="s">
        <v>1</v>
      </c>
      <c r="E10" s="32">
        <v>300</v>
      </c>
      <c r="F10" s="32">
        <v>300</v>
      </c>
      <c r="G10" s="32">
        <v>300</v>
      </c>
      <c r="H10" s="33">
        <f t="shared" si="0"/>
        <v>900</v>
      </c>
    </row>
    <row r="11" spans="1:9" ht="24" customHeight="1" x14ac:dyDescent="0.25">
      <c r="A11" s="113"/>
      <c r="B11" s="115"/>
      <c r="C11" s="117"/>
      <c r="D11" s="17" t="s">
        <v>8</v>
      </c>
      <c r="E11" s="42">
        <f>$B$9*$C$9*E10</f>
        <v>13500</v>
      </c>
      <c r="F11" s="42">
        <f>$B$9*$C$9*F10</f>
        <v>13500</v>
      </c>
      <c r="G11" s="42">
        <f>$B$9*$C$9*G10</f>
        <v>13500</v>
      </c>
      <c r="H11" s="45">
        <f t="shared" si="0"/>
        <v>40500</v>
      </c>
    </row>
    <row r="12" spans="1:9" ht="24" customHeight="1" x14ac:dyDescent="0.25">
      <c r="A12" s="113" t="s">
        <v>26</v>
      </c>
      <c r="B12" s="115">
        <v>1</v>
      </c>
      <c r="C12" s="118">
        <v>45</v>
      </c>
      <c r="D12" s="17" t="s">
        <v>10</v>
      </c>
      <c r="E12" s="31">
        <v>50</v>
      </c>
      <c r="F12" s="31">
        <v>50</v>
      </c>
      <c r="G12" s="31">
        <v>50</v>
      </c>
      <c r="H12" s="33">
        <f t="shared" ref="H12:H29" si="1">SUM(E12:G12)</f>
        <v>150</v>
      </c>
    </row>
    <row r="13" spans="1:9" ht="24" customHeight="1" x14ac:dyDescent="0.25">
      <c r="A13" s="113"/>
      <c r="B13" s="115"/>
      <c r="C13" s="116"/>
      <c r="D13" s="17" t="s">
        <v>1</v>
      </c>
      <c r="E13" s="32">
        <v>300</v>
      </c>
      <c r="F13" s="32">
        <v>300</v>
      </c>
      <c r="G13" s="32">
        <v>300</v>
      </c>
      <c r="H13" s="33">
        <f t="shared" si="1"/>
        <v>900</v>
      </c>
    </row>
    <row r="14" spans="1:9" ht="24" customHeight="1" x14ac:dyDescent="0.25">
      <c r="A14" s="113"/>
      <c r="B14" s="115"/>
      <c r="C14" s="117"/>
      <c r="D14" s="17" t="s">
        <v>8</v>
      </c>
      <c r="E14" s="42">
        <f>$B$12*$C$12*E13</f>
        <v>13500</v>
      </c>
      <c r="F14" s="42">
        <f t="shared" ref="F14:G14" si="2">$B$12*$C$12*F13</f>
        <v>13500</v>
      </c>
      <c r="G14" s="42">
        <f t="shared" si="2"/>
        <v>13500</v>
      </c>
      <c r="H14" s="45">
        <f t="shared" si="1"/>
        <v>40500</v>
      </c>
    </row>
    <row r="15" spans="1:9" ht="24" customHeight="1" x14ac:dyDescent="0.25">
      <c r="A15" s="113" t="s">
        <v>27</v>
      </c>
      <c r="B15" s="115">
        <v>2</v>
      </c>
      <c r="C15" s="118">
        <v>26</v>
      </c>
      <c r="D15" s="17" t="s">
        <v>10</v>
      </c>
      <c r="E15" s="31">
        <v>50</v>
      </c>
      <c r="F15" s="31">
        <v>50</v>
      </c>
      <c r="G15" s="31">
        <v>50</v>
      </c>
      <c r="H15" s="33">
        <f t="shared" si="1"/>
        <v>150</v>
      </c>
    </row>
    <row r="16" spans="1:9" ht="24" customHeight="1" x14ac:dyDescent="0.25">
      <c r="A16" s="113"/>
      <c r="B16" s="115"/>
      <c r="C16" s="116"/>
      <c r="D16" s="17" t="s">
        <v>1</v>
      </c>
      <c r="E16" s="32">
        <v>25</v>
      </c>
      <c r="F16" s="32">
        <v>25</v>
      </c>
      <c r="G16" s="32">
        <v>25</v>
      </c>
      <c r="H16" s="33">
        <f t="shared" si="1"/>
        <v>75</v>
      </c>
    </row>
    <row r="17" spans="1:8" ht="24" customHeight="1" x14ac:dyDescent="0.25">
      <c r="A17" s="113"/>
      <c r="B17" s="115"/>
      <c r="C17" s="117"/>
      <c r="D17" s="17" t="s">
        <v>8</v>
      </c>
      <c r="E17" s="42">
        <f>$B$15*$C$15*E16</f>
        <v>1300</v>
      </c>
      <c r="F17" s="42">
        <f t="shared" ref="F17:G17" si="3">$B$15*$C$15*F16</f>
        <v>1300</v>
      </c>
      <c r="G17" s="42">
        <f t="shared" si="3"/>
        <v>1300</v>
      </c>
      <c r="H17" s="45">
        <f t="shared" si="1"/>
        <v>3900</v>
      </c>
    </row>
    <row r="18" spans="1:8" ht="24" customHeight="1" x14ac:dyDescent="0.25">
      <c r="A18" s="113" t="s">
        <v>57</v>
      </c>
      <c r="B18" s="115">
        <v>3</v>
      </c>
      <c r="C18" s="118">
        <v>32.5</v>
      </c>
      <c r="D18" s="17" t="s">
        <v>10</v>
      </c>
      <c r="E18" s="31">
        <v>50</v>
      </c>
      <c r="F18" s="31">
        <v>50</v>
      </c>
      <c r="G18" s="31">
        <v>50</v>
      </c>
      <c r="H18" s="33">
        <f t="shared" si="1"/>
        <v>150</v>
      </c>
    </row>
    <row r="19" spans="1:8" ht="24" customHeight="1" x14ac:dyDescent="0.25">
      <c r="A19" s="113"/>
      <c r="B19" s="115"/>
      <c r="C19" s="116"/>
      <c r="D19" s="17" t="s">
        <v>1</v>
      </c>
      <c r="E19" s="32">
        <v>300</v>
      </c>
      <c r="F19" s="32">
        <v>300</v>
      </c>
      <c r="G19" s="32">
        <v>300</v>
      </c>
      <c r="H19" s="33">
        <f t="shared" si="1"/>
        <v>900</v>
      </c>
    </row>
    <row r="20" spans="1:8" ht="24" customHeight="1" x14ac:dyDescent="0.25">
      <c r="A20" s="119"/>
      <c r="B20" s="120"/>
      <c r="C20" s="121"/>
      <c r="D20" s="17" t="s">
        <v>8</v>
      </c>
      <c r="E20" s="42">
        <f>$B$18*$C$18*E19</f>
        <v>29250</v>
      </c>
      <c r="F20" s="42">
        <f>$B$18*$C$18*F19</f>
        <v>29250</v>
      </c>
      <c r="G20" s="42">
        <f t="shared" ref="G20" si="4">$B$18*$C$18*G19</f>
        <v>29250</v>
      </c>
      <c r="H20" s="45">
        <f t="shared" si="1"/>
        <v>87750</v>
      </c>
    </row>
    <row r="21" spans="1:8" ht="24" customHeight="1" x14ac:dyDescent="0.25">
      <c r="A21" s="113"/>
      <c r="B21" s="115"/>
      <c r="C21" s="118"/>
      <c r="D21" s="17" t="s">
        <v>10</v>
      </c>
      <c r="E21" s="32"/>
      <c r="F21" s="32"/>
      <c r="G21" s="32"/>
      <c r="H21" s="33">
        <f t="shared" si="1"/>
        <v>0</v>
      </c>
    </row>
    <row r="22" spans="1:8" ht="24" customHeight="1" x14ac:dyDescent="0.25">
      <c r="A22" s="113"/>
      <c r="B22" s="115"/>
      <c r="C22" s="116"/>
      <c r="D22" s="18" t="s">
        <v>1</v>
      </c>
      <c r="E22" s="57"/>
      <c r="F22" s="57"/>
      <c r="G22" s="57"/>
      <c r="H22" s="34">
        <f t="shared" si="1"/>
        <v>0</v>
      </c>
    </row>
    <row r="23" spans="1:8" ht="24" customHeight="1" x14ac:dyDescent="0.25">
      <c r="A23" s="119"/>
      <c r="B23" s="120"/>
      <c r="C23" s="121"/>
      <c r="D23" s="19" t="s">
        <v>8</v>
      </c>
      <c r="E23" s="43">
        <f>$B$21*$C$21*E22</f>
        <v>0</v>
      </c>
      <c r="F23" s="43">
        <f t="shared" ref="F23:G23" si="5">$B$21*$C$21*F22</f>
        <v>0</v>
      </c>
      <c r="G23" s="43">
        <f t="shared" si="5"/>
        <v>0</v>
      </c>
      <c r="H23" s="46">
        <f t="shared" si="1"/>
        <v>0</v>
      </c>
    </row>
    <row r="24" spans="1:8" ht="24" customHeight="1" x14ac:dyDescent="0.25">
      <c r="A24" s="85"/>
      <c r="B24" s="78"/>
      <c r="C24" s="79"/>
      <c r="D24" s="19" t="s">
        <v>10</v>
      </c>
      <c r="E24" s="58"/>
      <c r="F24" s="58"/>
      <c r="G24" s="58"/>
      <c r="H24" s="35">
        <f t="shared" si="1"/>
        <v>0</v>
      </c>
    </row>
    <row r="25" spans="1:8" ht="24" customHeight="1" x14ac:dyDescent="0.25">
      <c r="A25" s="85"/>
      <c r="B25" s="78"/>
      <c r="C25" s="101"/>
      <c r="D25" s="19" t="s">
        <v>1</v>
      </c>
      <c r="E25" s="58"/>
      <c r="F25" s="58"/>
      <c r="G25" s="58"/>
      <c r="H25" s="35">
        <f t="shared" si="1"/>
        <v>0</v>
      </c>
    </row>
    <row r="26" spans="1:8" ht="24" customHeight="1" x14ac:dyDescent="0.25">
      <c r="A26" s="85"/>
      <c r="B26" s="78"/>
      <c r="C26" s="80"/>
      <c r="D26" s="16" t="s">
        <v>8</v>
      </c>
      <c r="E26" s="44">
        <f>$B$24*$C$24*E25</f>
        <v>0</v>
      </c>
      <c r="F26" s="44">
        <f>$B$24*$C$24*F25</f>
        <v>0</v>
      </c>
      <c r="G26" s="44">
        <f>$B$24*$C$24*G25</f>
        <v>0</v>
      </c>
      <c r="H26" s="47">
        <f t="shared" si="1"/>
        <v>0</v>
      </c>
    </row>
    <row r="27" spans="1:8" ht="24" customHeight="1" x14ac:dyDescent="0.25">
      <c r="A27" s="85"/>
      <c r="B27" s="78"/>
      <c r="C27" s="81"/>
      <c r="D27" s="17" t="s">
        <v>10</v>
      </c>
      <c r="E27" s="32"/>
      <c r="F27" s="32"/>
      <c r="G27" s="32"/>
      <c r="H27" s="33">
        <f t="shared" si="1"/>
        <v>0</v>
      </c>
    </row>
    <row r="28" spans="1:8" ht="24" customHeight="1" x14ac:dyDescent="0.25">
      <c r="A28" s="85"/>
      <c r="B28" s="78"/>
      <c r="C28" s="86"/>
      <c r="D28" s="18" t="s">
        <v>1</v>
      </c>
      <c r="E28" s="57"/>
      <c r="F28" s="57"/>
      <c r="G28" s="57"/>
      <c r="H28" s="34">
        <f t="shared" si="1"/>
        <v>0</v>
      </c>
    </row>
    <row r="29" spans="1:8" ht="24" customHeight="1" thickBot="1" x14ac:dyDescent="0.3">
      <c r="A29" s="102"/>
      <c r="B29" s="103"/>
      <c r="C29" s="101"/>
      <c r="D29" s="20" t="s">
        <v>8</v>
      </c>
      <c r="E29" s="40">
        <f>$B$27*$C$27*E28</f>
        <v>0</v>
      </c>
      <c r="F29" s="40">
        <f>$B$27*$C$27*F28</f>
        <v>0</v>
      </c>
      <c r="G29" s="40">
        <f>$B$27*$C$27*G28</f>
        <v>0</v>
      </c>
      <c r="H29" s="48">
        <f t="shared" si="1"/>
        <v>0</v>
      </c>
    </row>
    <row r="30" spans="1:8" ht="24" customHeight="1" x14ac:dyDescent="0.25">
      <c r="A30" s="100"/>
      <c r="B30" s="100"/>
      <c r="C30" s="100"/>
      <c r="D30" s="21" t="s">
        <v>13</v>
      </c>
      <c r="E30" s="60">
        <f>SUM(E8,E11,E14,E17,E20,E23,E26,E29)</f>
        <v>62950</v>
      </c>
      <c r="F30" s="60">
        <f t="shared" ref="F30:G30" si="6">SUM(F8,F11,F14,F17,F20,F23,F26,F29)</f>
        <v>62950</v>
      </c>
      <c r="G30" s="60">
        <f t="shared" si="6"/>
        <v>62950</v>
      </c>
      <c r="H30" s="61">
        <f t="shared" si="0"/>
        <v>188850</v>
      </c>
    </row>
    <row r="31" spans="1:8" ht="24" customHeight="1" thickBot="1" x14ac:dyDescent="0.3">
      <c r="A31" s="99" t="s">
        <v>28</v>
      </c>
      <c r="B31" s="99"/>
      <c r="C31" s="41">
        <v>8.7499999999999994E-2</v>
      </c>
      <c r="D31" s="20" t="s">
        <v>14</v>
      </c>
      <c r="E31" s="40">
        <f>E30*$C31</f>
        <v>5508.125</v>
      </c>
      <c r="F31" s="40">
        <f t="shared" ref="F31:G31" si="7">F30*$C31</f>
        <v>5508.125</v>
      </c>
      <c r="G31" s="40">
        <f t="shared" si="7"/>
        <v>5508.125</v>
      </c>
      <c r="H31" s="48">
        <f t="shared" si="0"/>
        <v>16524.375</v>
      </c>
    </row>
    <row r="32" spans="1:8" ht="24" customHeight="1" x14ac:dyDescent="0.25">
      <c r="A32" s="98"/>
      <c r="B32" s="98"/>
      <c r="C32" s="98"/>
      <c r="D32" s="22" t="s">
        <v>18</v>
      </c>
      <c r="E32" s="39">
        <f>E30+E31</f>
        <v>68458.125</v>
      </c>
      <c r="F32" s="39">
        <f t="shared" ref="F32:G32" si="8">F30+F31</f>
        <v>68458.125</v>
      </c>
      <c r="G32" s="39">
        <f t="shared" si="8"/>
        <v>68458.125</v>
      </c>
      <c r="H32" s="39">
        <f t="shared" si="0"/>
        <v>205374.375</v>
      </c>
    </row>
    <row r="33" spans="1:8" ht="22.5" customHeight="1" x14ac:dyDescent="0.25">
      <c r="A33" s="14"/>
      <c r="B33" s="14"/>
      <c r="C33" s="14"/>
      <c r="D33" s="14"/>
      <c r="E33" s="14"/>
      <c r="F33" s="14"/>
      <c r="G33" s="14"/>
      <c r="H33" s="14"/>
    </row>
    <row r="34" spans="1:8" ht="22.5" customHeight="1" x14ac:dyDescent="0.25">
      <c r="A34" s="94" t="s">
        <v>15</v>
      </c>
      <c r="B34" s="94"/>
      <c r="C34" s="94"/>
      <c r="D34" s="94"/>
      <c r="E34" s="94"/>
      <c r="F34" s="94"/>
      <c r="G34" s="94"/>
      <c r="H34" s="94"/>
    </row>
    <row r="35" spans="1:8" ht="34.5" x14ac:dyDescent="0.25">
      <c r="A35" s="10" t="s">
        <v>0</v>
      </c>
      <c r="B35" s="12" t="s">
        <v>7</v>
      </c>
      <c r="C35" s="12" t="s">
        <v>6</v>
      </c>
      <c r="D35" s="11" t="s">
        <v>16</v>
      </c>
      <c r="E35" s="11" t="s">
        <v>58</v>
      </c>
      <c r="F35" s="11" t="s">
        <v>59</v>
      </c>
      <c r="G35" s="11" t="s">
        <v>60</v>
      </c>
      <c r="H35" s="11" t="s">
        <v>9</v>
      </c>
    </row>
    <row r="36" spans="1:8" ht="24" customHeight="1" x14ac:dyDescent="0.25">
      <c r="A36" s="77" t="s">
        <v>20</v>
      </c>
      <c r="B36" s="115">
        <v>2</v>
      </c>
      <c r="C36" s="118">
        <v>25</v>
      </c>
      <c r="D36" s="23" t="s">
        <v>1</v>
      </c>
      <c r="E36" s="57">
        <v>125</v>
      </c>
      <c r="F36" s="57">
        <v>125</v>
      </c>
      <c r="G36" s="57">
        <v>125</v>
      </c>
      <c r="H36" s="36">
        <f t="shared" ref="H36:H42" si="9">SUM(E36:G36)</f>
        <v>375</v>
      </c>
    </row>
    <row r="37" spans="1:8" ht="24" customHeight="1" x14ac:dyDescent="0.25">
      <c r="A37" s="77"/>
      <c r="B37" s="115"/>
      <c r="C37" s="116"/>
      <c r="D37" s="23" t="s">
        <v>8</v>
      </c>
      <c r="E37" s="38">
        <f>$B$36*$C$36*E36</f>
        <v>6250</v>
      </c>
      <c r="F37" s="38">
        <f>$B$36*$C$36*F36</f>
        <v>6250</v>
      </c>
      <c r="G37" s="38">
        <f>$B$36*$C$36*G36</f>
        <v>6250</v>
      </c>
      <c r="H37" s="45">
        <f t="shared" si="9"/>
        <v>18750</v>
      </c>
    </row>
    <row r="38" spans="1:8" ht="24" customHeight="1" x14ac:dyDescent="0.25">
      <c r="A38" s="113" t="s">
        <v>29</v>
      </c>
      <c r="B38" s="115">
        <v>1</v>
      </c>
      <c r="C38" s="118">
        <v>50</v>
      </c>
      <c r="D38" s="24" t="s">
        <v>1</v>
      </c>
      <c r="E38" s="57">
        <v>100</v>
      </c>
      <c r="F38" s="57">
        <v>100</v>
      </c>
      <c r="G38" s="57">
        <v>100</v>
      </c>
      <c r="H38" s="37">
        <f t="shared" si="9"/>
        <v>300</v>
      </c>
    </row>
    <row r="39" spans="1:8" ht="24" customHeight="1" x14ac:dyDescent="0.25">
      <c r="A39" s="113"/>
      <c r="B39" s="115"/>
      <c r="C39" s="116"/>
      <c r="D39" s="30" t="s">
        <v>8</v>
      </c>
      <c r="E39" s="53">
        <f>$B$38*$C$38*E38</f>
        <v>5000</v>
      </c>
      <c r="F39" s="53">
        <f t="shared" ref="F39:G39" si="10">$B$38*$C$38*F38</f>
        <v>5000</v>
      </c>
      <c r="G39" s="53">
        <f t="shared" si="10"/>
        <v>5000</v>
      </c>
      <c r="H39" s="46">
        <f t="shared" si="9"/>
        <v>15000</v>
      </c>
    </row>
    <row r="40" spans="1:8" ht="24" customHeight="1" x14ac:dyDescent="0.25">
      <c r="A40" s="77"/>
      <c r="B40" s="78"/>
      <c r="C40" s="79"/>
      <c r="D40" s="30" t="s">
        <v>1</v>
      </c>
      <c r="E40" s="57"/>
      <c r="F40" s="57"/>
      <c r="G40" s="57"/>
      <c r="H40" s="35">
        <f t="shared" si="9"/>
        <v>0</v>
      </c>
    </row>
    <row r="41" spans="1:8" ht="24" customHeight="1" thickBot="1" x14ac:dyDescent="0.3">
      <c r="A41" s="77"/>
      <c r="B41" s="78"/>
      <c r="C41" s="80"/>
      <c r="D41" s="25" t="s">
        <v>8</v>
      </c>
      <c r="E41" s="54">
        <f>$B$40*$C$40*E40</f>
        <v>0</v>
      </c>
      <c r="F41" s="54">
        <f>$B$40*$C$40*F40</f>
        <v>0</v>
      </c>
      <c r="G41" s="54">
        <f>$B$40*$C$40*G40</f>
        <v>0</v>
      </c>
      <c r="H41" s="55">
        <f t="shared" si="9"/>
        <v>0</v>
      </c>
    </row>
    <row r="42" spans="1:8" ht="22.5" customHeight="1" x14ac:dyDescent="0.25">
      <c r="A42" s="82"/>
      <c r="B42" s="82"/>
      <c r="C42" s="83"/>
      <c r="D42" s="22" t="s">
        <v>19</v>
      </c>
      <c r="E42" s="39">
        <f>SUM(E37,E39,E41)</f>
        <v>11250</v>
      </c>
      <c r="F42" s="39">
        <f t="shared" ref="F42:G42" si="11">SUM(F37,F39,F41)</f>
        <v>11250</v>
      </c>
      <c r="G42" s="39">
        <f t="shared" si="11"/>
        <v>11250</v>
      </c>
      <c r="H42" s="39">
        <f t="shared" si="9"/>
        <v>33750</v>
      </c>
    </row>
    <row r="43" spans="1:8" ht="30" customHeight="1" x14ac:dyDescent="0.25">
      <c r="D43"/>
      <c r="E43"/>
    </row>
    <row r="44" spans="1:8" ht="24" customHeight="1" x14ac:dyDescent="0.25">
      <c r="A44" s="105" t="s">
        <v>17</v>
      </c>
      <c r="B44" s="105"/>
      <c r="C44" s="105"/>
      <c r="D44" s="105"/>
      <c r="E44" s="105"/>
      <c r="F44" s="105"/>
      <c r="G44" s="105"/>
      <c r="H44" s="105"/>
    </row>
    <row r="45" spans="1:8" ht="24" customHeight="1" x14ac:dyDescent="0.25">
      <c r="A45" s="106" t="s">
        <v>4</v>
      </c>
      <c r="B45" s="107"/>
      <c r="C45" s="108"/>
      <c r="D45" s="11" t="s">
        <v>16</v>
      </c>
      <c r="E45" s="11" t="s">
        <v>58</v>
      </c>
      <c r="F45" s="11" t="s">
        <v>59</v>
      </c>
      <c r="G45" s="11" t="s">
        <v>60</v>
      </c>
      <c r="H45" s="11" t="s">
        <v>9</v>
      </c>
    </row>
    <row r="46" spans="1:8" ht="24" customHeight="1" x14ac:dyDescent="0.25">
      <c r="A46" s="122" t="s">
        <v>31</v>
      </c>
      <c r="B46" s="123"/>
      <c r="C46" s="124"/>
      <c r="D46" s="13" t="s">
        <v>2</v>
      </c>
      <c r="E46" s="38">
        <v>500</v>
      </c>
      <c r="F46" s="38">
        <v>500</v>
      </c>
      <c r="G46" s="38">
        <v>500</v>
      </c>
      <c r="H46" s="45">
        <f t="shared" ref="H46" si="12">SUM(E46:G46)</f>
        <v>1500</v>
      </c>
    </row>
    <row r="47" spans="1:8" ht="24" customHeight="1" x14ac:dyDescent="0.25">
      <c r="A47" s="122" t="s">
        <v>30</v>
      </c>
      <c r="B47" s="123"/>
      <c r="C47" s="124"/>
      <c r="D47" s="13" t="s">
        <v>2</v>
      </c>
      <c r="E47" s="38">
        <v>700</v>
      </c>
      <c r="F47" s="38">
        <v>700</v>
      </c>
      <c r="G47" s="38">
        <v>700</v>
      </c>
      <c r="H47" s="45">
        <f t="shared" si="0"/>
        <v>2100</v>
      </c>
    </row>
    <row r="48" spans="1:8" ht="24" customHeight="1" x14ac:dyDescent="0.25">
      <c r="A48" s="122"/>
      <c r="B48" s="123"/>
      <c r="C48" s="124"/>
      <c r="D48" s="27" t="s">
        <v>2</v>
      </c>
      <c r="E48" s="56"/>
      <c r="F48" s="56"/>
      <c r="G48" s="56"/>
      <c r="H48" s="59">
        <f>SUM(E48:G48)</f>
        <v>0</v>
      </c>
    </row>
    <row r="49" spans="1:8" ht="24" customHeight="1" thickBot="1" x14ac:dyDescent="0.3">
      <c r="A49" s="122"/>
      <c r="B49" s="123"/>
      <c r="C49" s="124"/>
      <c r="D49" s="28" t="s">
        <v>2</v>
      </c>
      <c r="E49" s="54"/>
      <c r="F49" s="54"/>
      <c r="G49" s="54"/>
      <c r="H49" s="55">
        <f t="shared" si="0"/>
        <v>0</v>
      </c>
    </row>
    <row r="50" spans="1:8" ht="24" customHeight="1" x14ac:dyDescent="0.25">
      <c r="A50" s="76"/>
      <c r="B50" s="76"/>
      <c r="C50" s="76"/>
      <c r="D50" s="29" t="s">
        <v>22</v>
      </c>
      <c r="E50" s="39">
        <f>SUM(E46:E49)</f>
        <v>1200</v>
      </c>
      <c r="F50" s="39">
        <f t="shared" ref="F50:G50" si="13">SUM(F46:F49)</f>
        <v>1200</v>
      </c>
      <c r="G50" s="39">
        <f t="shared" si="13"/>
        <v>1200</v>
      </c>
      <c r="H50" s="39">
        <f t="shared" si="0"/>
        <v>3600</v>
      </c>
    </row>
    <row r="51" spans="1:8" ht="32.25" customHeight="1" x14ac:dyDescent="0.25">
      <c r="D51"/>
      <c r="E51"/>
    </row>
    <row r="52" spans="1:8" ht="24" customHeight="1" x14ac:dyDescent="0.25">
      <c r="D52" s="9"/>
      <c r="E52" s="11" t="s">
        <v>58</v>
      </c>
      <c r="F52" s="11" t="s">
        <v>59</v>
      </c>
      <c r="G52" s="11" t="s">
        <v>60</v>
      </c>
      <c r="H52" s="62" t="s">
        <v>9</v>
      </c>
    </row>
    <row r="53" spans="1:8" ht="24" customHeight="1" x14ac:dyDescent="0.25">
      <c r="D53" s="63" t="s">
        <v>18</v>
      </c>
      <c r="E53" s="46">
        <f>E32</f>
        <v>68458.125</v>
      </c>
      <c r="F53" s="46">
        <f t="shared" ref="F53:H53" si="14">F32</f>
        <v>68458.125</v>
      </c>
      <c r="G53" s="46">
        <f t="shared" si="14"/>
        <v>68458.125</v>
      </c>
      <c r="H53" s="46">
        <f t="shared" si="14"/>
        <v>205374.375</v>
      </c>
    </row>
    <row r="54" spans="1:8" ht="24" customHeight="1" x14ac:dyDescent="0.25">
      <c r="D54" s="63" t="s">
        <v>19</v>
      </c>
      <c r="E54" s="46">
        <f>E42</f>
        <v>11250</v>
      </c>
      <c r="F54" s="46">
        <f t="shared" ref="F54:H54" si="15">F42</f>
        <v>11250</v>
      </c>
      <c r="G54" s="46">
        <f t="shared" si="15"/>
        <v>11250</v>
      </c>
      <c r="H54" s="46">
        <f t="shared" si="15"/>
        <v>33750</v>
      </c>
    </row>
    <row r="55" spans="1:8" ht="24" customHeight="1" thickBot="1" x14ac:dyDescent="0.3">
      <c r="D55" s="64" t="s">
        <v>22</v>
      </c>
      <c r="E55" s="48">
        <f>E50</f>
        <v>1200</v>
      </c>
      <c r="F55" s="48">
        <f t="shared" ref="F55:H55" si="16">F50</f>
        <v>1200</v>
      </c>
      <c r="G55" s="48">
        <f t="shared" si="16"/>
        <v>1200</v>
      </c>
      <c r="H55" s="48">
        <f t="shared" si="16"/>
        <v>3600</v>
      </c>
    </row>
    <row r="56" spans="1:8" ht="24" customHeight="1" thickBot="1" x14ac:dyDescent="0.3">
      <c r="A56" s="8"/>
      <c r="B56" s="8"/>
      <c r="C56" s="8"/>
      <c r="D56" s="65" t="s">
        <v>21</v>
      </c>
      <c r="E56" s="66">
        <f>SUM(E53:E55)</f>
        <v>80908.125</v>
      </c>
      <c r="F56" s="66">
        <f>SUM(F53:F55)</f>
        <v>80908.125</v>
      </c>
      <c r="G56" s="66">
        <f>SUM(G53:G55)</f>
        <v>80908.125</v>
      </c>
      <c r="H56" s="67">
        <f t="shared" si="0"/>
        <v>242724.375</v>
      </c>
    </row>
    <row r="57" spans="1:8" ht="18.75" x14ac:dyDescent="0.25">
      <c r="A57" s="5"/>
      <c r="B57" s="5"/>
      <c r="C57" s="5"/>
      <c r="D57" s="4"/>
      <c r="E57" s="4"/>
    </row>
    <row r="58" spans="1:8" x14ac:dyDescent="0.25">
      <c r="D58"/>
      <c r="E58"/>
    </row>
    <row r="59" spans="1:8" x14ac:dyDescent="0.25">
      <c r="D59"/>
      <c r="E59"/>
    </row>
    <row r="60" spans="1:8" x14ac:dyDescent="0.25">
      <c r="D60"/>
      <c r="E60"/>
    </row>
    <row r="61" spans="1:8" x14ac:dyDescent="0.25">
      <c r="D61"/>
      <c r="E61"/>
    </row>
  </sheetData>
  <mergeCells count="49">
    <mergeCell ref="A46:C46"/>
    <mergeCell ref="A47:C47"/>
    <mergeCell ref="A48:C48"/>
    <mergeCell ref="A49:C49"/>
    <mergeCell ref="A50:C50"/>
    <mergeCell ref="A45:C45"/>
    <mergeCell ref="A34:H34"/>
    <mergeCell ref="A36:A37"/>
    <mergeCell ref="B36:B37"/>
    <mergeCell ref="C36:C37"/>
    <mergeCell ref="A38:A39"/>
    <mergeCell ref="B38:B39"/>
    <mergeCell ref="C38:C39"/>
    <mergeCell ref="A40:A41"/>
    <mergeCell ref="B40:B41"/>
    <mergeCell ref="C40:C41"/>
    <mergeCell ref="A42:C42"/>
    <mergeCell ref="A44:H44"/>
    <mergeCell ref="A32:C32"/>
    <mergeCell ref="A21:A23"/>
    <mergeCell ref="B21:B23"/>
    <mergeCell ref="C21:C23"/>
    <mergeCell ref="A24:A26"/>
    <mergeCell ref="B24:B26"/>
    <mergeCell ref="C24:C26"/>
    <mergeCell ref="A27:A29"/>
    <mergeCell ref="B27:B29"/>
    <mergeCell ref="C27:C29"/>
    <mergeCell ref="A30:C30"/>
    <mergeCell ref="A31:B31"/>
    <mergeCell ref="A15:A17"/>
    <mergeCell ref="B15:B17"/>
    <mergeCell ref="C15:C17"/>
    <mergeCell ref="A18:A20"/>
    <mergeCell ref="B18:B20"/>
    <mergeCell ref="C18:C20"/>
    <mergeCell ref="A9:A11"/>
    <mergeCell ref="B9:B11"/>
    <mergeCell ref="C9:C11"/>
    <mergeCell ref="A12:A14"/>
    <mergeCell ref="B12:B14"/>
    <mergeCell ref="C12:C14"/>
    <mergeCell ref="B1:D1"/>
    <mergeCell ref="A3:C3"/>
    <mergeCell ref="D3:H3"/>
    <mergeCell ref="A4:H4"/>
    <mergeCell ref="A6:A8"/>
    <mergeCell ref="B6:B8"/>
    <mergeCell ref="C6:C8"/>
  </mergeCells>
  <dataValidations disablePrompts="1" count="1">
    <dataValidation type="decimal" operator="lessThanOrEqual" allowBlank="1" showInputMessage="1" showErrorMessage="1" promptTitle="Indirect Cost Rate" prompt="Enter a decimal equal to or less than 0.1_x000a_For example, 6.5% would be &quot;.065&quot;" sqref="C31">
      <formula1>0.1</formula1>
    </dataValidation>
  </dataValidations>
  <pageMargins left="0.7" right="0.7" top="0.75" bottom="0.75" header="0.3" footer="0.3"/>
  <pageSetup scale="63" orientation="landscape" r:id="rId1"/>
  <headerFooter>
    <oddHeader>&amp;L&amp;"-,Bold"&amp;12EXHIBIT D&amp;C&amp;"-,Bold"&amp;12BUDGET SPREADSHEET
Annual Projections FY17 - FY20&amp;R&amp;"-,Bold"&amp;12Request for Proposals: Youth Activities and Mental Health
RFP Number – 2017-001</oddHeader>
  </headerFooter>
  <rowBreaks count="1" manualBreakCount="1">
    <brk id="3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e23a18a-6f1a-4c59-843b-b0be2cc15260">
      <UserInfo>
        <DisplayName>Christine VanDonge</DisplayName>
        <AccountId>98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691B2F27FC884081030480E1365D22" ma:contentTypeVersion="2" ma:contentTypeDescription="Create a new document." ma:contentTypeScope="" ma:versionID="a7d579044b7ea30ce28654e853822841">
  <xsd:schema xmlns:xsd="http://www.w3.org/2001/XMLSchema" xmlns:xs="http://www.w3.org/2001/XMLSchema" xmlns:p="http://schemas.microsoft.com/office/2006/metadata/properties" xmlns:ns2="2e23a18a-6f1a-4c59-843b-b0be2cc15260" targetNamespace="http://schemas.microsoft.com/office/2006/metadata/properties" ma:root="true" ma:fieldsID="2f041ec6d1d8bf1731678caf3ad031e7" ns2:_="">
    <xsd:import namespace="2e23a18a-6f1a-4c59-843b-b0be2cc1526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23a18a-6f1a-4c59-843b-b0be2cc1526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36EE7-BC11-4131-8E90-07177FAF42C3}">
  <ds:schemaRefs>
    <ds:schemaRef ds:uri="http://schemas.microsoft.com/sharepoint/v3/contenttype/forms"/>
  </ds:schemaRefs>
</ds:datastoreItem>
</file>

<file path=customXml/itemProps2.xml><?xml version="1.0" encoding="utf-8"?>
<ds:datastoreItem xmlns:ds="http://schemas.openxmlformats.org/officeDocument/2006/customXml" ds:itemID="{A2848749-FF5C-4CBE-BA14-0C2E2A154015}">
  <ds:schemaRefs>
    <ds:schemaRef ds:uri="http://purl.org/dc/dcmitype/"/>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2e23a18a-6f1a-4c59-843b-b0be2cc15260"/>
    <ds:schemaRef ds:uri="http://schemas.microsoft.com/office/2006/metadata/properties"/>
  </ds:schemaRefs>
</ds:datastoreItem>
</file>

<file path=customXml/itemProps3.xml><?xml version="1.0" encoding="utf-8"?>
<ds:datastoreItem xmlns:ds="http://schemas.openxmlformats.org/officeDocument/2006/customXml" ds:itemID="{36DA6313-FDC8-4AEA-96BB-2CE07D9AF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23a18a-6f1a-4c59-843b-b0be2cc152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Exhibit D Instructions</vt:lpstr>
      <vt:lpstr>YOBG Budget Template</vt:lpstr>
      <vt:lpstr>YOBG Sample Budget</vt:lpstr>
      <vt:lpstr>'Exhibit D Instructions'!Print_Area</vt:lpstr>
      <vt:lpstr>'YOBG Budget Template'!Print_Area</vt:lpstr>
      <vt:lpstr>'YOBG Sample Budget'!Print_Area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Ashnita Triolo</cp:lastModifiedBy>
  <cp:lastPrinted>2016-12-29T21:47:49Z</cp:lastPrinted>
  <dcterms:created xsi:type="dcterms:W3CDTF">2016-11-02T22:27:52Z</dcterms:created>
  <dcterms:modified xsi:type="dcterms:W3CDTF">2016-12-29T21:51:14Z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0x0101007F691B2F27FC884081030480E1365D22</vt:lpwstr>
  </property>
</Properties>
</file>